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 l="1"/>
  <c r="C19" i="1"/>
  <c r="G4" i="1"/>
  <c r="K4" i="1"/>
  <c r="G5" i="1"/>
  <c r="G8" i="1"/>
  <c r="G11" i="1"/>
  <c r="I19" i="1"/>
  <c r="H19" i="1"/>
  <c r="J19" i="1"/>
  <c r="E19" i="1"/>
  <c r="F19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D19" i="1"/>
  <c r="K19" i="1" s="1"/>
  <c r="B19" i="1"/>
  <c r="G19" i="1"/>
</calcChain>
</file>

<file path=xl/sharedStrings.xml><?xml version="1.0" encoding="utf-8"?>
<sst xmlns="http://schemas.openxmlformats.org/spreadsheetml/2006/main" count="31" uniqueCount="31">
  <si>
    <t>тыс. руб.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</si>
  <si>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</si>
  <si>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</si>
  <si>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</si>
  <si>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</si>
  <si>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</si>
  <si>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</si>
  <si>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</si>
  <si>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</si>
  <si>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</si>
  <si>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</si>
  <si>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</si>
  <si>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</si>
  <si>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</si>
  <si>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субъектов РФ и муниципальных образований</t>
  </si>
  <si>
    <t>ИТОГО РАСХОДОВ</t>
  </si>
  <si>
    <t>факт на 1.10</t>
  </si>
  <si>
    <t xml:space="preserve">% испол. </t>
  </si>
  <si>
    <t>% испол. Прошлого года</t>
  </si>
  <si>
    <t>условно утвержденные расходы</t>
  </si>
  <si>
    <t>Дефицит ( - ), профицит ( + )</t>
  </si>
  <si>
    <t>Наименование  расходов</t>
  </si>
  <si>
    <t>Проект                           на 2017 год</t>
  </si>
  <si>
    <t>ОЦЕНКА ОЖИДАЕМОГО ИСПОЛНЕНИЯ БЮДЖЕТА ПО РАСХОДАМ И ПРОГНОЗ  ОБЩЕГО  ОБЪЕМА  РАСХОДОВ и ДЕФИЦИТА (ПРОФИЦИТА)  МЕСТНОГО БЮДЖЕТА в 2015-2018гг</t>
  </si>
  <si>
    <t>2014год               отчет</t>
  </si>
  <si>
    <r>
      <t xml:space="preserve">2015 год                </t>
    </r>
    <r>
      <rPr>
        <sz val="10"/>
        <color indexed="8"/>
        <rFont val="Calibri"/>
        <family val="2"/>
        <charset val="204"/>
      </rPr>
      <t xml:space="preserve">первоначальный план </t>
    </r>
    <r>
      <rPr>
        <sz val="11"/>
        <color theme="1"/>
        <rFont val="Calibri"/>
        <family val="2"/>
        <scheme val="minor"/>
      </rPr>
      <t xml:space="preserve"> </t>
    </r>
  </si>
  <si>
    <t xml:space="preserve">2015год                     план по состоянию на                 01.10.2015 год  </t>
  </si>
  <si>
    <t>оценка на 2015год</t>
  </si>
  <si>
    <t>Проект                              на 2016 год</t>
  </si>
  <si>
    <t>%                2016 г                 к оценке 2015г</t>
  </si>
  <si>
    <t>Проект                          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</si>
</sst>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164" fontId="4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0" fontId="0" fillId="0" borderId="1" xfId="0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1" ySplit="3" topLeftCell="D4" activePane="bottomRight" state="frozen"/>
      <selection pane="topRight" activeCell="B1" sqref="B1"/>
      <selection pane="bottomLeft" activeCell="A7" sqref="A7"/>
      <selection pane="bottomRight" activeCell="I17" sqref="I17"/>
    </sheetView>
  </sheetViews>
  <sheetFormatPr defaultRowHeight="15" x14ac:dyDescent="0.25"/>
  <cols>
    <col min="1" max="1" width="33.5703125" customWidth="1"/>
    <col min="2" max="5" width="15.140625" style="3" customWidth="1"/>
    <col min="6" max="6" width="15.140625" customWidth="1"/>
    <col min="7" max="7" width="12" customWidth="1"/>
    <col min="8" max="9" width="15.42578125" customWidth="1"/>
    <col min="10" max="10" width="14.42578125" hidden="1" customWidth="1"/>
    <col min="11" max="12" width="9.85546875" hidden="1" customWidth="1"/>
  </cols>
  <sheetData>
    <row r="1" spans="1:12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</row>
    <row r="2" spans="1:12" x14ac:dyDescent="0.25">
      <c r="A2" s="1"/>
      <c r="B2" s="2"/>
      <c r="C2" s="2"/>
      <c r="D2" s="2"/>
      <c r="E2" s="2"/>
      <c r="F2" s="1"/>
      <c r="G2" s="1"/>
      <c r="H2" s="1"/>
      <c r="I2" t="s">
        <v>0</v>
      </c>
    </row>
    <row r="3" spans="1:12" ht="60" x14ac:dyDescent="0.25">
      <c r="A3" s="5" t="s">
        <v>21</v>
      </c>
      <c r="B3" s="6" t="s">
        <v>24</v>
      </c>
      <c r="C3" s="15" t="s">
        <v>25</v>
      </c>
      <c r="D3" s="6" t="s">
        <v>26</v>
      </c>
      <c r="E3" s="6" t="s">
        <v>27</v>
      </c>
      <c r="F3" s="15" t="s">
        <v>28</v>
      </c>
      <c r="G3" s="6" t="s">
        <v>29</v>
      </c>
      <c r="H3" s="15" t="s">
        <v>22</v>
      </c>
      <c r="I3" s="15" t="s">
        <v>30</v>
      </c>
      <c r="J3" s="4" t="s">
        <v>16</v>
      </c>
      <c r="K3" s="4" t="s">
        <v>17</v>
      </c>
      <c r="L3" s="4" t="s">
        <v>18</v>
      </c>
    </row>
    <row r="4" spans="1:12" ht="20.25" customHeight="1" x14ac:dyDescent="0.25">
      <c r="A4" s="16" t="s">
        <v>1</v>
      </c>
      <c r="B4" s="11">
        <v>3070</v>
      </c>
      <c r="C4" s="11">
        <v>3281</v>
      </c>
      <c r="D4" s="11">
        <v>3411</v>
      </c>
      <c r="E4" s="11">
        <v>2446.6</v>
      </c>
      <c r="F4" s="11">
        <v>2821</v>
      </c>
      <c r="G4" s="11">
        <f>F4/E4*100</f>
        <v>115.3028692879915</v>
      </c>
      <c r="H4" s="11">
        <v>3200</v>
      </c>
      <c r="I4" s="11">
        <v>3090</v>
      </c>
      <c r="J4" s="8">
        <v>77655</v>
      </c>
      <c r="K4" s="7">
        <f>F4/D4*100</f>
        <v>82.703019642333629</v>
      </c>
      <c r="L4" s="7">
        <v>98.1</v>
      </c>
    </row>
    <row r="5" spans="1:12" ht="20.25" customHeight="1" x14ac:dyDescent="0.25">
      <c r="A5" s="16" t="s">
        <v>2</v>
      </c>
      <c r="B5" s="11"/>
      <c r="C5" s="11">
        <v>66.099999999999994</v>
      </c>
      <c r="D5" s="11">
        <v>59.4</v>
      </c>
      <c r="E5" s="11">
        <v>49.9</v>
      </c>
      <c r="F5" s="11">
        <v>76.2</v>
      </c>
      <c r="G5" s="11">
        <f>F5/E5*100</f>
        <v>152.70541082164331</v>
      </c>
      <c r="H5" s="11">
        <v>66.900000000000006</v>
      </c>
      <c r="I5" s="11">
        <v>63.9</v>
      </c>
      <c r="J5" s="7">
        <v>3894</v>
      </c>
      <c r="K5" s="7">
        <f t="shared" ref="K5:K19" si="0">F5/D5*100</f>
        <v>128.28282828282829</v>
      </c>
      <c r="L5" s="7">
        <v>100</v>
      </c>
    </row>
    <row r="6" spans="1:12" ht="38.25" x14ac:dyDescent="0.25">
      <c r="A6" s="16" t="s">
        <v>3</v>
      </c>
      <c r="B6" s="11">
        <v>510</v>
      </c>
      <c r="C6" s="11">
        <v>326.7</v>
      </c>
      <c r="D6" s="11">
        <v>445</v>
      </c>
      <c r="E6" s="11">
        <v>413.5</v>
      </c>
      <c r="F6" s="11">
        <v>81.099999999999994</v>
      </c>
      <c r="G6" s="11">
        <f>F6/E6*100</f>
        <v>19.613059250302296</v>
      </c>
      <c r="H6" s="11">
        <v>303.2</v>
      </c>
      <c r="I6" s="11">
        <v>25.5</v>
      </c>
      <c r="J6" s="7">
        <v>3190</v>
      </c>
      <c r="K6" s="7">
        <f t="shared" si="0"/>
        <v>18.224719101123593</v>
      </c>
      <c r="L6" s="7">
        <v>100</v>
      </c>
    </row>
    <row r="7" spans="1:12" ht="20.25" customHeight="1" x14ac:dyDescent="0.25">
      <c r="A7" s="16" t="s">
        <v>4</v>
      </c>
      <c r="B7" s="11">
        <v>2946</v>
      </c>
      <c r="C7" s="11">
        <v>2587</v>
      </c>
      <c r="D7" s="11">
        <v>3177.5</v>
      </c>
      <c r="E7" s="11">
        <v>224.1</v>
      </c>
      <c r="F7" s="11">
        <v>659</v>
      </c>
      <c r="G7" s="11">
        <v>294.10000000000002</v>
      </c>
      <c r="H7" s="11">
        <v>1181.8</v>
      </c>
      <c r="I7" s="11">
        <v>565</v>
      </c>
      <c r="J7" s="7">
        <v>83162</v>
      </c>
      <c r="K7" s="7">
        <f t="shared" si="0"/>
        <v>20.73957513768686</v>
      </c>
      <c r="L7" s="7">
        <v>94.9</v>
      </c>
    </row>
    <row r="8" spans="1:12" ht="25.5" x14ac:dyDescent="0.25">
      <c r="A8" s="16" t="s">
        <v>5</v>
      </c>
      <c r="B8" s="11">
        <v>2076</v>
      </c>
      <c r="C8" s="11">
        <v>2424</v>
      </c>
      <c r="D8" s="11">
        <v>2159</v>
      </c>
      <c r="E8" s="11">
        <v>952.7</v>
      </c>
      <c r="F8" s="11">
        <v>825</v>
      </c>
      <c r="G8" s="11">
        <f>F8/E8*100</f>
        <v>86.595990343235002</v>
      </c>
      <c r="H8" s="11">
        <v>3875</v>
      </c>
      <c r="I8" s="11">
        <v>1534.4</v>
      </c>
      <c r="J8" s="7">
        <v>70709</v>
      </c>
      <c r="K8" s="7">
        <f t="shared" si="0"/>
        <v>38.212135247799907</v>
      </c>
      <c r="L8" s="7">
        <v>71.8</v>
      </c>
    </row>
    <row r="9" spans="1:12" ht="20.25" customHeight="1" x14ac:dyDescent="0.25">
      <c r="A9" s="16" t="s">
        <v>6</v>
      </c>
      <c r="B9" s="11"/>
      <c r="C9" s="11"/>
      <c r="D9" s="11"/>
      <c r="E9" s="11"/>
      <c r="F9" s="11"/>
      <c r="G9" s="11"/>
      <c r="H9" s="11"/>
      <c r="I9" s="11"/>
      <c r="J9" s="7">
        <v>0</v>
      </c>
      <c r="K9" s="7" t="e">
        <f t="shared" si="0"/>
        <v>#DIV/0!</v>
      </c>
      <c r="L9" s="7">
        <v>100</v>
      </c>
    </row>
    <row r="10" spans="1:12" ht="20.25" customHeight="1" x14ac:dyDescent="0.25">
      <c r="A10" s="16" t="s">
        <v>7</v>
      </c>
      <c r="B10" s="11"/>
      <c r="C10" s="11"/>
      <c r="D10" s="11"/>
      <c r="E10" s="11"/>
      <c r="F10" s="11"/>
      <c r="G10" s="11"/>
      <c r="H10" s="11"/>
      <c r="I10" s="11"/>
      <c r="J10" s="7">
        <v>691868</v>
      </c>
      <c r="K10" s="7" t="e">
        <f t="shared" si="0"/>
        <v>#DIV/0!</v>
      </c>
      <c r="L10" s="7">
        <v>94.8</v>
      </c>
    </row>
    <row r="11" spans="1:12" ht="20.25" customHeight="1" x14ac:dyDescent="0.25">
      <c r="A11" s="16" t="s">
        <v>8</v>
      </c>
      <c r="B11" s="11">
        <v>1034</v>
      </c>
      <c r="C11" s="11">
        <v>1379</v>
      </c>
      <c r="D11" s="11">
        <v>1379</v>
      </c>
      <c r="E11" s="11">
        <v>650</v>
      </c>
      <c r="F11" s="11">
        <v>1006</v>
      </c>
      <c r="G11" s="11">
        <f>F11/E11*100</f>
        <v>154.76923076923077</v>
      </c>
      <c r="H11" s="11">
        <v>1400</v>
      </c>
      <c r="I11" s="11">
        <v>1400</v>
      </c>
      <c r="J11" s="7">
        <v>19493</v>
      </c>
      <c r="K11" s="7">
        <f t="shared" si="0"/>
        <v>72.951414068165334</v>
      </c>
      <c r="L11" s="7">
        <v>96.1</v>
      </c>
    </row>
    <row r="12" spans="1:12" ht="20.25" customHeight="1" x14ac:dyDescent="0.25">
      <c r="A12" s="16" t="s">
        <v>9</v>
      </c>
      <c r="B12" s="11"/>
      <c r="C12" s="11"/>
      <c r="D12" s="11"/>
      <c r="E12" s="11"/>
      <c r="F12" s="11"/>
      <c r="G12" s="11"/>
      <c r="H12" s="11"/>
      <c r="I12" s="11"/>
      <c r="J12" s="7">
        <v>2696</v>
      </c>
      <c r="K12" s="7" t="e">
        <f t="shared" si="0"/>
        <v>#DIV/0!</v>
      </c>
      <c r="L12" s="7">
        <v>96.8</v>
      </c>
    </row>
    <row r="13" spans="1:12" ht="20.25" customHeight="1" x14ac:dyDescent="0.25">
      <c r="A13" s="16" t="s">
        <v>10</v>
      </c>
      <c r="B13" s="11">
        <v>307</v>
      </c>
      <c r="C13" s="11">
        <v>110</v>
      </c>
      <c r="D13" s="11">
        <v>110</v>
      </c>
      <c r="E13" s="11">
        <v>49.6</v>
      </c>
      <c r="F13" s="11">
        <v>110</v>
      </c>
      <c r="G13" s="11">
        <v>221.8</v>
      </c>
      <c r="H13" s="11">
        <v>110</v>
      </c>
      <c r="I13" s="11">
        <v>110</v>
      </c>
      <c r="J13" s="7">
        <v>205234</v>
      </c>
      <c r="K13" s="7">
        <f t="shared" si="0"/>
        <v>100</v>
      </c>
      <c r="L13" s="7">
        <v>93.3</v>
      </c>
    </row>
    <row r="14" spans="1:12" ht="20.25" customHeight="1" x14ac:dyDescent="0.25">
      <c r="A14" s="16" t="s">
        <v>11</v>
      </c>
      <c r="B14" s="11">
        <v>80</v>
      </c>
      <c r="C14" s="11">
        <v>100</v>
      </c>
      <c r="D14" s="11">
        <v>40</v>
      </c>
      <c r="E14" s="11">
        <v>0</v>
      </c>
      <c r="F14" s="11"/>
      <c r="G14" s="11"/>
      <c r="H14" s="11">
        <v>100</v>
      </c>
      <c r="I14" s="11"/>
      <c r="J14" s="7">
        <v>11699</v>
      </c>
      <c r="K14" s="7">
        <f t="shared" si="0"/>
        <v>0</v>
      </c>
      <c r="L14" s="7">
        <v>95.6</v>
      </c>
    </row>
    <row r="15" spans="1:12" ht="15.75" x14ac:dyDescent="0.25">
      <c r="A15" s="16" t="s">
        <v>12</v>
      </c>
      <c r="B15" s="11">
        <v>150</v>
      </c>
      <c r="C15" s="11"/>
      <c r="D15" s="11"/>
      <c r="E15" s="11"/>
      <c r="F15" s="11"/>
      <c r="G15" s="11"/>
      <c r="H15" s="11"/>
      <c r="I15" s="11"/>
      <c r="J15" s="7">
        <v>234</v>
      </c>
      <c r="K15" s="7" t="e">
        <f t="shared" si="0"/>
        <v>#DIV/0!</v>
      </c>
      <c r="L15" s="7">
        <v>100</v>
      </c>
    </row>
    <row r="16" spans="1:12" ht="25.5" customHeight="1" x14ac:dyDescent="0.25">
      <c r="A16" s="16" t="s">
        <v>13</v>
      </c>
      <c r="B16" s="11"/>
      <c r="C16" s="11"/>
      <c r="D16" s="11"/>
      <c r="E16" s="11"/>
      <c r="F16" s="11"/>
      <c r="G16" s="11"/>
      <c r="H16" s="11"/>
      <c r="I16" s="11"/>
      <c r="J16" s="7">
        <v>788</v>
      </c>
      <c r="K16" s="7" t="e">
        <f t="shared" si="0"/>
        <v>#DIV/0!</v>
      </c>
      <c r="L16" s="7">
        <v>79.400000000000006</v>
      </c>
    </row>
    <row r="17" spans="1:12" ht="51" x14ac:dyDescent="0.25">
      <c r="A17" s="16" t="s">
        <v>14</v>
      </c>
      <c r="B17" s="11"/>
      <c r="C17" s="11"/>
      <c r="D17" s="11"/>
      <c r="E17" s="11"/>
      <c r="F17" s="11"/>
      <c r="G17" s="11"/>
      <c r="H17" s="11"/>
      <c r="I17" s="11"/>
      <c r="J17" s="7"/>
      <c r="K17" s="7" t="e">
        <f t="shared" si="0"/>
        <v>#DIV/0!</v>
      </c>
      <c r="L17" s="7">
        <v>100</v>
      </c>
    </row>
    <row r="18" spans="1:12" ht="15.75" x14ac:dyDescent="0.25">
      <c r="A18" s="16" t="s">
        <v>19</v>
      </c>
      <c r="B18" s="11"/>
      <c r="C18" s="11"/>
      <c r="D18" s="11"/>
      <c r="E18" s="11"/>
      <c r="F18" s="11"/>
      <c r="G18" s="11"/>
      <c r="H18" s="11"/>
      <c r="I18" s="11"/>
      <c r="J18" s="7"/>
      <c r="K18" s="7"/>
      <c r="L18" s="7"/>
    </row>
    <row r="19" spans="1:12" ht="15.75" x14ac:dyDescent="0.25">
      <c r="A19" s="17" t="s">
        <v>15</v>
      </c>
      <c r="B19" s="13">
        <f>SUM(B4:B17)</f>
        <v>10173</v>
      </c>
      <c r="C19" s="13">
        <f>SUM(C4:C17)</f>
        <v>10273.799999999999</v>
      </c>
      <c r="D19" s="13">
        <f>SUM(D4:D17)</f>
        <v>10780.9</v>
      </c>
      <c r="E19" s="13">
        <f>SUM(E4:E17)</f>
        <v>4786.4000000000005</v>
      </c>
      <c r="F19" s="13">
        <f>SUM(F4:F17)</f>
        <v>5578.2999999999993</v>
      </c>
      <c r="G19" s="14">
        <f>F19/E19*100</f>
        <v>116.54479358181511</v>
      </c>
      <c r="H19" s="13">
        <f>SUM(H4:H18)</f>
        <v>10236.9</v>
      </c>
      <c r="I19" s="13">
        <f>SUM(I4:I18)</f>
        <v>6788.8</v>
      </c>
      <c r="J19" s="9">
        <f>SUM(J4:J17)</f>
        <v>1170622</v>
      </c>
      <c r="K19" s="10">
        <f t="shared" si="0"/>
        <v>51.742433377547329</v>
      </c>
      <c r="L19" s="10">
        <v>86.2</v>
      </c>
    </row>
    <row r="20" spans="1:12" ht="15.75" x14ac:dyDescent="0.25">
      <c r="A20" s="16" t="s">
        <v>20</v>
      </c>
      <c r="B20" s="12"/>
      <c r="C20" s="12"/>
      <c r="D20" s="12"/>
      <c r="E20" s="12">
        <v>326.10000000000002</v>
      </c>
      <c r="F20" s="12"/>
      <c r="G20" s="12"/>
      <c r="H20" s="12"/>
      <c r="I20" s="12"/>
    </row>
  </sheetData>
  <mergeCells count="1">
    <mergeCell ref="A1:I1"/>
  </mergeCells>
  <phoneticPr fontId="6" type="noConversion"/>
  <pageMargins left="0.39370078740157483" right="0.39370078740157483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2013-10-31T10:11:27Z</cp:lastPrinted>
  <dcterms:created xsi:type="dcterms:W3CDTF">2006-09-16T00:00:00Z</dcterms:created>
  <dcterms:modified xsi:type="dcterms:W3CDTF">2016-12-12T11:01:19Z</dcterms:modified>
</cp:coreProperties>
</file>