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400" firstSheet="1" activeTab="1"/>
  </bookViews>
  <sheets>
    <sheet name="доходы" sheetId="9" state="hidden" r:id="rId1"/>
    <sheet name="источники" sheetId="6" r:id="rId2"/>
    <sheet name="Ведомст" sheetId="2" state="hidden" r:id="rId3"/>
    <sheet name="РзПр" sheetId="4" state="hidden" r:id="rId4"/>
    <sheet name="КЦСР" sheetId="5" state="hidden" r:id="rId5"/>
    <sheet name="прогр замств" sheetId="7" state="hidden" r:id="rId6"/>
    <sheet name="муниц гарант" sheetId="8" state="hidden" r:id="rId7"/>
  </sheets>
  <externalReferences>
    <externalReference r:id="rId8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2" hidden="1">Ведомст!$M$14:$Z$140</definedName>
    <definedName name="_xlnm._FilterDatabase" localSheetId="4" hidden="1">КЦСР!$M$16:$Z$114</definedName>
    <definedName name="_xlnm._FilterDatabase" localSheetId="3" hidden="1">РзПр!$M$15:$Z$126</definedName>
    <definedName name="_xlnm.Print_Titles" localSheetId="0">доходы!$11:$11</definedName>
    <definedName name="_xlnm.Print_Titles" localSheetId="1">источники!$11:$11</definedName>
    <definedName name="_xlnm.Print_Area" localSheetId="0">доходы!$B$1:$F$110</definedName>
    <definedName name="_xlnm.Print_Area" localSheetId="6">'муниц гарант'!$A$1:$K$22</definedName>
    <definedName name="_xlnm.Print_Area" localSheetId="5">'прогр замств'!$A$1:$D$22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C31" i="6" l="1"/>
  <c r="C33" i="6"/>
  <c r="C32" i="6" s="1"/>
  <c r="E76" i="9" l="1"/>
  <c r="Y93" i="2" l="1"/>
  <c r="Z93" i="2"/>
  <c r="X91" i="2"/>
  <c r="X93" i="2"/>
  <c r="D86" i="9" l="1"/>
  <c r="Y24" i="2" l="1"/>
  <c r="Z24" i="2"/>
  <c r="X24" i="2"/>
  <c r="E86" i="9" l="1"/>
  <c r="F86" i="9"/>
  <c r="Y29" i="2" l="1"/>
  <c r="Y28" i="2" s="1"/>
  <c r="Z29" i="2"/>
  <c r="Z28" i="2" s="1"/>
  <c r="X29" i="2"/>
  <c r="X28" i="2" s="1"/>
  <c r="D34" i="9"/>
  <c r="D31" i="9" s="1"/>
  <c r="D28" i="9" s="1"/>
  <c r="F107" i="9"/>
  <c r="E107" i="9"/>
  <c r="D107" i="9"/>
  <c r="D106" i="9"/>
  <c r="F106" i="9"/>
  <c r="E106" i="9"/>
  <c r="F97" i="9"/>
  <c r="F94" i="9"/>
  <c r="E97" i="9"/>
  <c r="D97" i="9"/>
  <c r="F95" i="9"/>
  <c r="E95" i="9"/>
  <c r="D95" i="9"/>
  <c r="F92" i="9"/>
  <c r="E92" i="9"/>
  <c r="D92" i="9"/>
  <c r="F90" i="9"/>
  <c r="E90" i="9"/>
  <c r="D90" i="9"/>
  <c r="D89" i="9"/>
  <c r="F83" i="9"/>
  <c r="E83" i="9"/>
  <c r="D80" i="9"/>
  <c r="D79" i="9" s="1"/>
  <c r="D78" i="9" s="1"/>
  <c r="F80" i="9"/>
  <c r="F79" i="9" s="1"/>
  <c r="F78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E53" i="9" s="1"/>
  <c r="E52" i="9" s="1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E44" i="9" s="1"/>
  <c r="D45" i="9"/>
  <c r="D44" i="9" s="1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71" i="9" l="1"/>
  <c r="F44" i="9"/>
  <c r="D53" i="9"/>
  <c r="D52" i="9" s="1"/>
  <c r="E71" i="9"/>
  <c r="D58" i="9"/>
  <c r="D43" i="9"/>
  <c r="F43" i="9"/>
  <c r="E58" i="9"/>
  <c r="D30" i="6"/>
  <c r="D12" i="6" s="1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12" i="6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E78" i="9"/>
  <c r="F53" i="9"/>
  <c r="F52" i="9" s="1"/>
  <c r="E94" i="9"/>
  <c r="E89" i="9"/>
  <c r="E77" i="9" s="1"/>
  <c r="F89" i="9"/>
  <c r="F77" i="9" s="1"/>
  <c r="F76" i="9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4" i="9"/>
  <c r="D77" i="9" s="1"/>
  <c r="D76" i="9" s="1"/>
  <c r="F71" i="9"/>
  <c r="Y16" i="2"/>
  <c r="E43" i="9"/>
  <c r="D12" i="9" l="1"/>
  <c r="D110" i="9" s="1"/>
  <c r="Y82" i="2"/>
  <c r="Y138" i="2" s="1"/>
  <c r="Y139" i="2" s="1"/>
  <c r="Z63" i="2"/>
  <c r="Z138" i="2" s="1"/>
  <c r="Z139" i="2" s="1"/>
  <c r="X63" i="2"/>
  <c r="X138" i="2" s="1"/>
  <c r="X140" i="2" s="1"/>
  <c r="E12" i="9"/>
  <c r="E110" i="9" s="1"/>
  <c r="F12" i="9"/>
  <c r="F110" i="9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<sst xmlns="http://schemas.openxmlformats.org/spreadsheetml/2006/main" count="2644" uniqueCount="546">
  <si>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</si>
  <si>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</si>
  <si>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</si>
  <si>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</si>
  <si>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</si>
  <si>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</si>
  <si>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</si>
  <si>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</si>
  <si>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</si>
  <si>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</si>
  <si>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</si>
  <si>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</si>
  <si>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</si>
  <si>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</si>
  <si>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</si>
  <si>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</si>
  <si>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</si>
  <si>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</si>
  <si>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</si>
  <si>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</si>
  <si>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</si>
  <si>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</si>
  <si>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</si>
  <si>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</si>
  <si>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</si>
  <si>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</si>
  <si>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</si>
  <si>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</si>
  <si>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</si>
  <si>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</si>
  <si>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</si>
  <si>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</si>
  <si>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</si>
  <si>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</si>
  <si>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</si>
  <si>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</si>
  <si>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</si>
  <si>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</si>
  <si>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</si>
  <si>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</si>
  <si>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</si>
  <si>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</si>
  <si>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</si>
  <si>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</si>
  <si>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</si>
  <si>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</si>
  <si>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</si>
  <si>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</si>
  <si>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</si>
  <si>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</si>
  <si>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</si>
  <si>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</si>
  <si>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</si>
  <si>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</si>
  <si>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</si>
  <si>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</si>
  <si>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</si>
  <si>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</si>
  <si>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</si>
  <si>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</si>
  <si>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</si>
  <si>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</si>
  <si>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</si>
  <si>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</si>
  <si>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</si>
  <si>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</si>
  <si>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</si>
  <si>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</si>
  <si>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</si>
  <si>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</si>
  <si>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</si>
  <si>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</si>
  <si>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</si>
  <si>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</si>
  <si>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</si>
  <si>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</si>
  <si>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</si>
  <si>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</si>
  <si>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</si>
  <si>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</si>
  <si>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</si>
  <si>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</si>
  <si>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</si>
  <si>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</si>
  <si>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</si>
  <si>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</si>
  <si>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</si>
  <si>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</si>
  <si>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</si>
  <si>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</si>
  <si>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</si>
  <si>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</si>
  <si>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</si>
  <si>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</si>
  <si>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</si>
  <si>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</si>
  <si>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</si>
  <si>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</si>
  <si>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</si>
  <si>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</si>
  <si>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</si>
  <si>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</si>
  <si>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</si>
  <si>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</si>
  <si>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</si>
  <si>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</si>
  <si>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</si>
  <si>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</si>
  <si>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</si>
  <si>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</si>
  <si>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</si>
  <si>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</si>
  <si>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</si>
  <si>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</si>
  <si>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</si>
  <si>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</si>
  <si>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</si>
  <si>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</si>
  <si>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</si>
  <si>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</si>
  <si>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</si>
  <si>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</si>
  <si>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</si>
  <si>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</si>
  <si>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</si>
  <si>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</si>
  <si>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</si>
  <si>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</si>
  <si>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</si>
  <si>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</si>
  <si>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</si>
  <si>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</si>
  <si>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</si>
  <si>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</si>
  <si>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</si>
  <si>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</si>
  <si>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</si>
  <si>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</si>
  <si>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</si>
  <si>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</si>
  <si>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</si>
  <si>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</si>
  <si>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</si>
  <si>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</si>
  <si>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</si>
  <si>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</si>
  <si>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</si>
  <si>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</si>
  <si>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</si>
  <si>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</si>
  <si>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</si>
  <si>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</si>
  <si>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</si>
  <si>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</si>
  <si>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</si>
  <si>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</si>
  <si>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</si>
  <si>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</si>
  <si>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</si>
  <si>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</si>
  <si>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</si>
  <si>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</si>
  <si>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</si>
  <si>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</si>
  <si>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</si>
  <si>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</si>
  <si>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</si>
  <si>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</si>
  <si>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</si>
  <si>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</si>
  <si>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</si>
  <si>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</si>
  <si>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</si>
  <si>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</si>
  <si>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</si>
  <si>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</si>
  <si>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</si>
  <si>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</si>
  <si>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</si>
  <si>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</si>
  <si>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</si>
  <si>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</si>
  <si>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</si>
  <si>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</si>
  <si>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</si>
  <si>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</si>
  <si>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</si>
  <si>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</si>
  <si>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</si>
  <si>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</si>
  <si>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</si>
  <si>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</si>
  <si>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</si>
  <si>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</si>
  <si>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</si>
  <si>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</si>
  <si>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</si>
  <si>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</si>
  <si>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</si>
  <si>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</si>
  <si>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</si>
  <si>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</si>
  <si>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</si>
  <si>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</si>
  <si>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</si>
  <si>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</si>
  <si>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</si>
  <si>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</si>
  <si>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</si>
  <si>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</si>
  <si>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</si>
  <si>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</si>
  <si>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</si>
  <si>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</si>
  <si>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</si>
  <si>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</si>
  <si>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</si>
  <si>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</si>
  <si>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</si>
  <si>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</si>
  <si>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</si>
  <si>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</si>
  <si>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</si>
  <si>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</si>
  <si>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</si>
  <si>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</si>
  <si>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</si>
  <si>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</si>
  <si>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</si>
  <si>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</si>
  <si>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</si>
  <si>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</si>
  <si>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</si>
  <si>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</si>
  <si>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</si>
  <si>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</si>
  <si>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</si>
  <si>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</si>
  <si>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</si>
  <si>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</si>
  <si>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</si>
  <si>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</si>
  <si>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</si>
  <si>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</si>
  <si>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</si>
  <si>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</si>
  <si>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</si>
  <si>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</si>
  <si>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</si>
  <si>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</si>
  <si>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</si>
  <si>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</si>
  <si>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</si>
  <si>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</si>
  <si>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</si>
  <si>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</si>
  <si>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</si>
  <si>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</si>
  <si>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</si>
  <si>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</si>
  <si>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</si>
  <si>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</si>
  <si>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</si>
  <si>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</si>
  <si>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</si>
  <si>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</si>
  <si>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</si>
  <si>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</si>
  <si>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</si>
  <si>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</si>
  <si>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</si>
  <si>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</si>
  <si>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</si>
  <si>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</si>
  <si>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</si>
  <si>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</si>
  <si>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</si>
  <si>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</si>
  <si>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</si>
  <si>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</si>
  <si>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</si>
  <si>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</si>
  <si>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</si>
  <si>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</si>
  <si>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</si>
  <si>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</si>
  <si>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</si>
  <si>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</si>
  <si>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</si>
  <si>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</si>
  <si>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</si>
  <si>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</si>
  <si>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</si>
  <si>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</si>
  <si>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</si>
  <si>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</si>
  <si>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</si>
  <si>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</si>
  <si>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</si>
  <si>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</si>
  <si>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</si>
  <si>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</si>
  <si>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</si>
  <si>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</si>
  <si>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</si>
  <si>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</si>
  <si>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</si>
  <si>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</si>
  <si>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</si>
  <si>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</si>
  <si>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</si>
  <si>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</si>
  <si>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</si>
  <si>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</si>
  <si>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</si>
  <si>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</si>
  <si>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</si>
  <si>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</si>
  <si>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</si>
  <si>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</si>
  <si>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</si>
  <si>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</si>
  <si>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</si>
  <si>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</si>
  <si>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</si>
  <si>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</si>
  <si>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</si>
  <si>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</si>
  <si>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</si>
  <si>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</si>
  <si>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</si>
  <si>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</si>
  <si>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</si>
  <si>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</si>
  <si>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</si>
  <si>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</si>
  <si>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</si>
  <si>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</si>
  <si>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</si>
  <si>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</si>
  <si>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</si>
  <si>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</si>
  <si>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</si>
  <si>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</si>
  <si>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</si>
  <si>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</si>
  <si>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</si>
  <si>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</si>
  <si>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</si>
  <si>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</si>
  <si>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</si>
  <si>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</si>
  <si>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</si>
  <si>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</si>
  <si>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</si>
  <si>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</si>
  <si>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</si>
  <si>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</si>
  <si>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</si>
  <si>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</si>
  <si>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</si>
  <si>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</si>
  <si>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</si>
  <si>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</si>
  <si>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</si>
  <si>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</si>
  <si>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</si>
  <si>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</si>
  <si>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</si>
  <si>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</si>
  <si>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</si>
  <si>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</si>
  <si>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</si>
  <si>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</si>
  <si>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</si>
  <si>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</si>
  <si>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</si>
  <si>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</si>
  <si>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</si>
  <si>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</si>
  <si>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</si>
  <si>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</si>
  <si>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</si>
  <si>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</si>
  <si>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</si>
  <si>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</si>
  <si>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</si>
  <si>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</si>
  <si>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</si>
  <si>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</si>
  <si>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</si>
  <si>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</si>
  <si>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</si>
  <si>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</si>
  <si>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</si>
  <si>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</si>
  <si>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</si>
  <si>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</si>
  <si>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</si>
  <si>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</si>
  <si>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</si>
  <si>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</si>
  <si>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</si>
  <si>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</si>
  <si>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</si>
  <si>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</si>
  <si>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</si>
  <si>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</si>
  <si>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</si>
  <si>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</si>
  <si>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</si>
  <si>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</si>
  <si>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</si>
  <si>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</si>
  <si>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</si>
  <si>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</si>
  <si>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</si>
  <si>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</si>
  <si>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</si>
  <si>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</si>
  <si>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</si>
  <si>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</si>
  <si>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</si>
  <si>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</si>
  <si>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</si>
  <si>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</si>
  <si>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</si>
  <si>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</si>
  <si>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</si>
  <si>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</si>
  <si>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</si>
  <si>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</si>
  <si>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</si>
  <si>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</si>
  <si>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</si>
  <si>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</si>
  <si>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</si>
  <si>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</si>
  <si>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</si>
  <si>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</si>
  <si>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</si>
  <si>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</si>
  <si>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</si>
  <si>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</si>
  <si>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</si>
  <si>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</si>
  <si>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</si>
  <si>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</si>
  <si>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</si>
  <si>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</si>
  <si>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</si>
  <si>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</si>
  <si>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</si>
  <si>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</si>
  <si>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</si>
  <si>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</si>
  <si>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</si>
  <si>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</si>
  <si>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</si>
  <si>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</si>
  <si>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</si>
  <si>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</si>
  <si>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</si>
  <si>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</si>
  <si>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</si>
  <si>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</si>
  <si>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</si>
  <si>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</si>
  <si>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</si>
  <si>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</si>
  <si>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</si>
  <si>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</si>
  <si>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</si>
  <si>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</si>
  <si>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</si>
  <si>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</si>
  <si>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</si>
  <si>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</si>
  <si>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</si>
  <si>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</si>
  <si>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</si>
  <si>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</si>
  <si>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</si>
  <si>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</si>
  <si>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</si>
  <si>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</si>
  <si>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</si>
  <si>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</si>
  <si>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</si>
  <si>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</si>
  <si>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</si>
  <si>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</si>
  <si>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</si>
  <si>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</si>
  <si>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</si>
  <si>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</si>
  <si>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2 02 35118 10 0000 150</t>
  </si>
  <si>
    <t>2 02 35118 00 0000 150</t>
  </si>
  <si>
    <t>2 02 10000 00 0000 150</t>
  </si>
  <si>
    <t>2 02 49999 10 0000 150</t>
  </si>
  <si>
    <t>2 02 27112 00 0000 150</t>
  </si>
  <si>
    <t>Субсидии бюджетам на софинансирование капитальных вложений в объекты муниципальной собственности</t>
  </si>
  <si>
    <t>Субсидии</t>
  </si>
  <si>
    <t>2 02 00000 00 0000 150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</si>
  <si>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</si>
  <si>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</si>
  <si>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</si>
  <si>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</si>
  <si>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</si>
  <si>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</si>
  <si>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</si>
  <si>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</si>
  <si>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</si>
  <si>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</si>
  <si>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</si>
  <si>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</si>
  <si>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</si>
  <si>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</si>
  <si>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</si>
  <si>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МО Пугачевский_сельсовет</t>
  </si>
  <si>
    <t>МО_Пугачевский__сельсовет</t>
  </si>
  <si>
    <t>Приложение № _6_</t>
  </si>
  <si>
    <t>Приложение № _7_</t>
  </si>
  <si>
    <t>Приложение № 1</t>
  </si>
  <si>
    <t>2022 год</t>
  </si>
  <si>
    <t>2023 год</t>
  </si>
  <si>
    <t>ПРОГРАММА МУНИЦИПАЛЬНЫХ ВНУТРЕННИХ ЗАИМСТВОВАНИЙ                                  МО ___Пугачевский___СЕЛЬСОВЕТ                                                                                              НА 2021 ГОД И НА ПЛАНОВЫЙ ПЕРИОД 2022 И 2023 ГОДОВ</t>
  </si>
  <si>
    <t xml:space="preserve">         Программа муниципальных внутренних заимствований на 2021 год и на плановый  период  2022  и  2023  годов  предусматривает при необходимости покрытие дефицита бюджета муниципального образования __Пугачевский___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</si>
  <si>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 xml:space="preserve"> МУНИЦИПАЛЬНЫХ ГАРАНТИЙ БЮДЖЕТА МУНИЦИПАЛЬНОГО ОБРАЗОВАНИЯ _Пугачевский__ СЕЛЬСОВЕТ                                            В ВАЛЮТЕ РОССИЙСКОЙ ФЕДЕРАЦИИ НА 2021 ГОД И НА ПЛАНОВЫЙ ПЕРИОД 2022 И 2023 ГОДОВ</t>
  </si>
  <si>
    <t>Перечень муниципальных гарантий, подлежащих предоставлению в 2021-2023 годах</t>
  </si>
  <si>
    <t>НА 2021 ГОД  И ПЛАНОВЫЙ ПЕРИОД 2022, 2023 ГОДЫ</t>
  </si>
  <si>
    <t>НА 2021 ГОД И ПЛАНОВЫЙ ПЕРИОД 2022, 2023 ГОДЫ</t>
  </si>
  <si>
    <t>2 02 16001 10 0001 150</t>
  </si>
  <si>
    <t>2 02 16001 10 0002 150</t>
  </si>
  <si>
    <t>2 0215002 10 6888 150</t>
  </si>
  <si>
    <t>Дотации бюджетам сельских поселений на поддержку мер по обеспечению сбалансированности бюджетов  на уплатуналога на имущество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</si>
  <si>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труда работников бюджетной сферы</t>
  </si>
  <si>
    <t xml:space="preserve">2 02 49999 10 6777 150
</t>
  </si>
  <si>
    <t xml:space="preserve">Прочие межбюджетные трансферты, передаваемые бюджетам сельских поселений  для  обеспечения 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 </t>
  </si>
  <si>
    <t>2 02 16001 10 0000 150</t>
  </si>
  <si>
    <t>2 02 16001 00 0000 150</t>
  </si>
  <si>
    <t>2 02 20216 10 0000 150</t>
  </si>
  <si>
    <t>от 30 декабря 2020 г. № 14_</t>
  </si>
  <si>
    <t xml:space="preserve">Субсидии бюджетам на  осуществление дорожной деятельности в отношении автомобильных дорог общего пользования </t>
  </si>
  <si>
    <t xml:space="preserve">                 от 05.08.2021г. № </t>
  </si>
  <si>
    <t xml:space="preserve">                Приложение № _6_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</si>
</sst>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7" fillId="0" borderId="0"/>
    <xf numFmtId="0" fontId="27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5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0" xfId="1" applyNumberFormat="1" applyFont="1" applyFill="1" applyBorder="1" applyAlignment="1" applyProtection="1">
      <alignment horizontal="centerContinuous"/>
      <protection hidden="1"/>
    </xf>
    <xf numFmtId="0" fontId="17" fillId="0" borderId="31" xfId="1" applyNumberFormat="1" applyFont="1" applyFill="1" applyBorder="1" applyAlignment="1" applyProtection="1">
      <alignment horizontal="centerContinuous"/>
      <protection hidden="1"/>
    </xf>
    <xf numFmtId="0" fontId="17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31" xfId="1" applyNumberFormat="1" applyFont="1" applyFill="1" applyBorder="1" applyAlignment="1" applyProtection="1">
      <alignment horizontal="centerContinuous"/>
      <protection hidden="1"/>
    </xf>
    <xf numFmtId="0" fontId="19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alignment horizontal="centerContinuous"/>
      <protection hidden="1"/>
    </xf>
    <xf numFmtId="0" fontId="7" fillId="0" borderId="45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8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8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0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0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0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8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0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0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0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2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4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Fill="1" applyBorder="1" applyAlignment="1" applyProtection="1">
      <alignment horizontal="center" vertical="center"/>
    </xf>
    <xf numFmtId="0" fontId="16" fillId="0" borderId="38" xfId="18" applyFont="1" applyFill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Fill="1" applyBorder="1" applyAlignment="1">
      <alignment horizontal="center" vertical="top"/>
    </xf>
    <xf numFmtId="0" fontId="11" fillId="0" borderId="28" xfId="22" applyFont="1" applyFill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20" fillId="0" borderId="0" xfId="18"/>
    <xf numFmtId="0" fontId="6" fillId="0" borderId="0" xfId="21" applyFont="1" applyFill="1" applyAlignment="1" applyProtection="1">
      <alignment horizontal="left"/>
    </xf>
    <xf numFmtId="0" fontId="8" fillId="0" borderId="0" xfId="18" applyFont="1" applyAlignment="1">
      <alignment horizontal="center"/>
    </xf>
    <xf numFmtId="0" fontId="21" fillId="0" borderId="0" xfId="18" applyFont="1"/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9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4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4" applyNumberFormat="1" applyFont="1" applyFill="1" applyAlignment="1" applyProtection="1">
      <alignment horizontal="center"/>
      <protection locked="0"/>
    </xf>
    <xf numFmtId="174" fontId="6" fillId="0" borderId="0" xfId="24" applyNumberFormat="1" applyFont="1" applyFill="1" applyAlignment="1" applyProtection="1">
      <alignment horizontal="right"/>
      <protection locked="0"/>
    </xf>
    <xf numFmtId="0" fontId="23" fillId="0" borderId="60" xfId="21" applyFont="1" applyBorder="1" applyAlignment="1">
      <alignment horizontal="center" vertical="center" wrapText="1"/>
    </xf>
    <xf numFmtId="0" fontId="23" fillId="0" borderId="61" xfId="21" applyFont="1" applyBorder="1" applyAlignment="1">
      <alignment horizontal="center" vertical="center" wrapText="1"/>
    </xf>
    <xf numFmtId="0" fontId="24" fillId="7" borderId="42" xfId="21" applyFont="1" applyFill="1" applyBorder="1" applyAlignment="1">
      <alignment horizontal="center" vertical="center" wrapText="1"/>
    </xf>
    <xf numFmtId="0" fontId="24" fillId="7" borderId="28" xfId="21" applyFont="1" applyFill="1" applyBorder="1" applyAlignment="1">
      <alignment horizontal="center" vertical="center" wrapText="1"/>
    </xf>
    <xf numFmtId="0" fontId="24" fillId="7" borderId="56" xfId="21" applyFont="1" applyFill="1" applyBorder="1" applyAlignment="1">
      <alignment horizontal="center" vertical="center" wrapText="1"/>
    </xf>
    <xf numFmtId="0" fontId="4" fillId="0" borderId="0" xfId="21" applyFont="1"/>
    <xf numFmtId="0" fontId="24" fillId="0" borderId="39" xfId="21" applyFont="1" applyBorder="1" applyAlignment="1">
      <alignment horizontal="center" vertical="center" wrapText="1"/>
    </xf>
    <xf numFmtId="0" fontId="24" fillId="0" borderId="5" xfId="21" applyFont="1" applyBorder="1" applyAlignment="1">
      <alignment horizontal="left" vertical="top" wrapText="1"/>
    </xf>
    <xf numFmtId="0" fontId="24" fillId="0" borderId="5" xfId="21" applyFont="1" applyBorder="1" applyAlignment="1">
      <alignment horizontal="center" wrapText="1"/>
    </xf>
    <xf numFmtId="0" fontId="24" fillId="0" borderId="47" xfId="21" applyFont="1" applyBorder="1" applyAlignment="1">
      <alignment horizontal="center" wrapText="1"/>
    </xf>
    <xf numFmtId="0" fontId="23" fillId="0" borderId="39" xfId="21" applyFont="1" applyBorder="1" applyAlignment="1">
      <alignment horizontal="center" vertical="center" wrapText="1"/>
    </xf>
    <xf numFmtId="0" fontId="23" fillId="0" borderId="5" xfId="21" applyFont="1" applyBorder="1" applyAlignment="1">
      <alignment horizontal="left" vertical="top" wrapText="1"/>
    </xf>
    <xf numFmtId="0" fontId="23" fillId="0" borderId="5" xfId="21" applyFont="1" applyBorder="1" applyAlignment="1">
      <alignment horizontal="center" wrapText="1"/>
    </xf>
    <xf numFmtId="0" fontId="23" fillId="0" borderId="47" xfId="21" applyFont="1" applyBorder="1" applyAlignment="1">
      <alignment horizontal="center" wrapText="1"/>
    </xf>
    <xf numFmtId="49" fontId="4" fillId="3" borderId="39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39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39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4" fillId="7" borderId="39" xfId="21" applyFont="1" applyFill="1" applyBorder="1" applyAlignment="1">
      <alignment horizontal="center" vertical="center" wrapText="1"/>
    </xf>
    <xf numFmtId="0" fontId="24" fillId="7" borderId="5" xfId="21" applyFont="1" applyFill="1" applyBorder="1" applyAlignment="1">
      <alignment horizontal="left" vertical="center" wrapText="1"/>
    </xf>
    <xf numFmtId="0" fontId="24" fillId="7" borderId="5" xfId="21" applyFont="1" applyFill="1" applyBorder="1" applyAlignment="1">
      <alignment horizontal="center" vertical="center" wrapText="1"/>
    </xf>
    <xf numFmtId="0" fontId="25" fillId="0" borderId="5" xfId="21" applyFont="1" applyBorder="1" applyAlignment="1">
      <alignment horizontal="left" vertical="top" wrapText="1"/>
    </xf>
    <xf numFmtId="0" fontId="25" fillId="0" borderId="5" xfId="21" applyFont="1" applyBorder="1" applyAlignment="1">
      <alignment horizontal="center" wrapText="1"/>
    </xf>
    <xf numFmtId="0" fontId="25" fillId="0" borderId="47" xfId="21" applyFont="1" applyBorder="1" applyAlignment="1">
      <alignment horizontal="center" wrapText="1"/>
    </xf>
    <xf numFmtId="49" fontId="6" fillId="0" borderId="39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5" fillId="0" borderId="39" xfId="21" applyFont="1" applyBorder="1" applyAlignment="1">
      <alignment horizontal="center" vertical="center" wrapText="1"/>
    </xf>
    <xf numFmtId="0" fontId="23" fillId="0" borderId="57" xfId="21" applyFont="1" applyBorder="1" applyAlignment="1">
      <alignment horizontal="center" vertical="center" wrapText="1"/>
    </xf>
    <xf numFmtId="0" fontId="24" fillId="0" borderId="51" xfId="21" applyFont="1" applyBorder="1" applyAlignment="1">
      <alignment wrapText="1"/>
    </xf>
    <xf numFmtId="0" fontId="24" fillId="0" borderId="51" xfId="21" applyFont="1" applyBorder="1" applyAlignment="1">
      <alignment horizontal="center" wrapText="1"/>
    </xf>
    <xf numFmtId="0" fontId="24" fillId="0" borderId="58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8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8" borderId="11" xfId="1" applyNumberFormat="1" applyFont="1" applyFill="1" applyBorder="1" applyAlignment="1" applyProtection="1">
      <alignment horizontal="right" vertical="center"/>
      <protection hidden="1"/>
    </xf>
    <xf numFmtId="4" fontId="7" fillId="8" borderId="48" xfId="1" applyNumberFormat="1" applyFont="1" applyFill="1" applyBorder="1" applyAlignment="1" applyProtection="1">
      <alignment horizontal="right" vertical="center"/>
      <protection hidden="1"/>
    </xf>
    <xf numFmtId="164" fontId="11" fillId="6" borderId="5" xfId="23" applyNumberFormat="1" applyFont="1" applyFill="1" applyBorder="1" applyAlignment="1" applyProtection="1">
      <alignment vertical="top"/>
    </xf>
    <xf numFmtId="164" fontId="11" fillId="6" borderId="47" xfId="23" applyNumberFormat="1" applyFont="1" applyFill="1" applyBorder="1" applyAlignment="1" applyProtection="1">
      <alignment vertical="top"/>
    </xf>
    <xf numFmtId="164" fontId="11" fillId="0" borderId="5" xfId="23" applyNumberFormat="1" applyFont="1" applyFill="1" applyBorder="1" applyAlignment="1" applyProtection="1">
      <alignment vertical="top"/>
    </xf>
    <xf numFmtId="164" fontId="11" fillId="0" borderId="47" xfId="23" applyNumberFormat="1" applyFont="1" applyFill="1" applyBorder="1" applyAlignment="1" applyProtection="1">
      <alignment vertical="top"/>
    </xf>
    <xf numFmtId="164" fontId="11" fillId="0" borderId="51" xfId="23" applyNumberFormat="1" applyFont="1" applyFill="1" applyBorder="1" applyAlignment="1" applyProtection="1">
      <alignment vertical="top"/>
    </xf>
    <xf numFmtId="164" fontId="11" fillId="0" borderId="58" xfId="23" applyNumberFormat="1" applyFont="1" applyFill="1" applyBorder="1" applyAlignment="1" applyProtection="1">
      <alignment vertical="top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2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70" fontId="8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6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9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left"/>
    </xf>
    <xf numFmtId="0" fontId="6" fillId="0" borderId="0" xfId="21" applyFont="1" applyFill="1" applyAlignment="1" applyProtection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left" vertical="top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vertical="center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0"/>
  <sheetViews>
    <sheetView topLeftCell="A88" zoomScaleNormal="120" zoomScaleSheetLayoutView="100" workbookViewId="0">
      <selection activeCell="B92" sqref="B92"/>
    </sheetView>
  </sheetViews>
  <sheetFormatPr defaultColWidth="9.140625" defaultRowHeight="12.75" x14ac:dyDescent="0.2"/>
  <cols>
    <col min="1" max="1" width="0.140625" style="403" customWidth="1"/>
    <col min="2" max="2" width="21.28515625" style="441" customWidth="1"/>
    <col min="3" max="3" width="48.85546875" style="403" customWidth="1"/>
    <col min="4" max="6" width="13.7109375" style="403" customWidth="1"/>
    <col min="7" max="16384" width="9.140625" style="403"/>
  </cols>
  <sheetData>
    <row r="1" spans="2:10" x14ac:dyDescent="0.2">
      <c r="B1" s="400"/>
      <c r="C1" s="400"/>
      <c r="D1" s="388"/>
      <c r="E1" s="388" t="s">
        <v>523</v>
      </c>
      <c r="F1" s="388"/>
      <c r="G1" s="401"/>
      <c r="H1" s="388"/>
      <c r="I1" s="388"/>
      <c r="J1" s="402"/>
    </row>
    <row r="2" spans="2:10" x14ac:dyDescent="0.2">
      <c r="B2" s="400"/>
      <c r="C2" s="400"/>
      <c r="D2" s="388"/>
      <c r="E2" s="388" t="s">
        <v>230</v>
      </c>
      <c r="F2" s="388"/>
      <c r="G2" s="401"/>
      <c r="H2" s="388"/>
      <c r="I2" s="388"/>
      <c r="J2" s="402"/>
    </row>
    <row r="3" spans="2:10" ht="12.75" customHeight="1" x14ac:dyDescent="0.2">
      <c r="B3" s="400"/>
      <c r="C3" s="400"/>
      <c r="D3" s="389"/>
      <c r="E3" s="481" t="s">
        <v>459</v>
      </c>
      <c r="F3" s="481"/>
      <c r="G3" s="401"/>
      <c r="H3" s="388"/>
      <c r="I3" s="388"/>
      <c r="J3" s="402"/>
    </row>
    <row r="4" spans="2:10" x14ac:dyDescent="0.2">
      <c r="B4" s="400"/>
      <c r="C4" s="400"/>
      <c r="D4" s="388"/>
      <c r="E4" s="388" t="s">
        <v>542</v>
      </c>
      <c r="F4" s="388"/>
      <c r="G4" s="401"/>
      <c r="H4" s="388"/>
      <c r="I4" s="388"/>
      <c r="J4" s="402"/>
    </row>
    <row r="5" spans="2:10" ht="12.95" customHeight="1" x14ac:dyDescent="0.25">
      <c r="B5" s="400"/>
      <c r="C5" s="400"/>
      <c r="D5" s="401"/>
      <c r="E5" s="401"/>
      <c r="F5" s="400"/>
      <c r="G5" s="401"/>
      <c r="H5" s="401"/>
      <c r="I5" s="401"/>
      <c r="J5" s="402"/>
    </row>
    <row r="6" spans="2:10" ht="12.95" customHeight="1" x14ac:dyDescent="0.25">
      <c r="B6" s="400"/>
      <c r="C6" s="400"/>
      <c r="D6" s="401"/>
      <c r="E6" s="401"/>
      <c r="F6" s="400"/>
      <c r="G6" s="401"/>
      <c r="H6" s="401"/>
      <c r="I6" s="401"/>
      <c r="J6" s="402"/>
    </row>
    <row r="7" spans="2:10" x14ac:dyDescent="0.2">
      <c r="B7" s="482" t="s">
        <v>333</v>
      </c>
      <c r="C7" s="482"/>
      <c r="D7" s="482"/>
      <c r="E7" s="482"/>
      <c r="F7" s="482"/>
      <c r="G7" s="404"/>
      <c r="H7" s="404"/>
      <c r="I7" s="404"/>
      <c r="J7" s="402"/>
    </row>
    <row r="8" spans="2:10" x14ac:dyDescent="0.2">
      <c r="B8" s="482" t="s">
        <v>25</v>
      </c>
      <c r="C8" s="482"/>
      <c r="D8" s="482"/>
      <c r="E8" s="482"/>
      <c r="F8" s="482"/>
      <c r="G8" s="405"/>
      <c r="H8" s="405"/>
      <c r="I8" s="405"/>
      <c r="J8" s="402"/>
    </row>
    <row r="9" spans="2:10" x14ac:dyDescent="0.2">
      <c r="B9" s="483" t="s">
        <v>530</v>
      </c>
      <c r="C9" s="483"/>
      <c r="D9" s="483"/>
      <c r="E9" s="483"/>
      <c r="F9" s="483"/>
      <c r="G9" s="388"/>
      <c r="H9" s="388"/>
      <c r="I9" s="388"/>
      <c r="J9" s="402"/>
    </row>
    <row r="10" spans="2:10" ht="13.5" thickBot="1" x14ac:dyDescent="0.25">
      <c r="B10" s="400"/>
      <c r="C10" s="400"/>
      <c r="D10" s="401"/>
      <c r="F10" s="406" t="s">
        <v>226</v>
      </c>
      <c r="G10" s="401"/>
      <c r="H10" s="401"/>
      <c r="I10" s="406"/>
      <c r="J10" s="402"/>
    </row>
    <row r="11" spans="2:10" ht="20.25" customHeight="1" thickBot="1" x14ac:dyDescent="0.25">
      <c r="B11" s="407" t="s">
        <v>334</v>
      </c>
      <c r="C11" s="407" t="s">
        <v>335</v>
      </c>
      <c r="D11" s="408" t="s">
        <v>492</v>
      </c>
      <c r="E11" s="408" t="s">
        <v>524</v>
      </c>
      <c r="F11" s="408" t="s">
        <v>525</v>
      </c>
    </row>
    <row r="12" spans="2:10" s="412" customFormat="1" x14ac:dyDescent="0.2">
      <c r="B12" s="409" t="s">
        <v>336</v>
      </c>
      <c r="C12" s="410" t="s">
        <v>337</v>
      </c>
      <c r="D12" s="410">
        <f>D13+D18+D24+D28+D36+D39+D43+D52+D58+D65+D68+D71</f>
        <v>2565488.23</v>
      </c>
      <c r="E12" s="410">
        <f>E13+E18+E24+E28+E36+E39+E43+E52+E58+E65+E68+E71</f>
        <v>2648329.77</v>
      </c>
      <c r="F12" s="411">
        <f>F13+F18+F24+F28+F36+F39+F43+F52+F58+F65+F68+F71</f>
        <v>2733108.88</v>
      </c>
    </row>
    <row r="13" spans="2:10" s="412" customFormat="1" x14ac:dyDescent="0.2">
      <c r="B13" s="413" t="s">
        <v>338</v>
      </c>
      <c r="C13" s="414" t="s">
        <v>339</v>
      </c>
      <c r="D13" s="415">
        <f>D14</f>
        <v>1103000</v>
      </c>
      <c r="E13" s="415">
        <f>E14</f>
        <v>1149000</v>
      </c>
      <c r="F13" s="416">
        <f>F14</f>
        <v>1202000</v>
      </c>
    </row>
    <row r="14" spans="2:10" x14ac:dyDescent="0.2">
      <c r="B14" s="417" t="s">
        <v>340</v>
      </c>
      <c r="C14" s="418" t="s">
        <v>341</v>
      </c>
      <c r="D14" s="419">
        <f>D15+D16+D17</f>
        <v>1103000</v>
      </c>
      <c r="E14" s="419">
        <f>E15+E16+E17</f>
        <v>1149000</v>
      </c>
      <c r="F14" s="420">
        <f>F15+F16+F17</f>
        <v>1202000</v>
      </c>
    </row>
    <row r="15" spans="2:10" ht="63.75" x14ac:dyDescent="0.2">
      <c r="B15" s="417" t="s">
        <v>342</v>
      </c>
      <c r="C15" s="418" t="s">
        <v>343</v>
      </c>
      <c r="D15" s="419">
        <v>1103000</v>
      </c>
      <c r="E15" s="419">
        <v>1149000</v>
      </c>
      <c r="F15" s="420">
        <v>1202000</v>
      </c>
    </row>
    <row r="16" spans="2:10" ht="27.6" customHeight="1" x14ac:dyDescent="0.2">
      <c r="B16" s="417" t="s">
        <v>344</v>
      </c>
      <c r="C16" s="418" t="s">
        <v>345</v>
      </c>
      <c r="D16" s="419"/>
      <c r="E16" s="419"/>
      <c r="F16" s="420"/>
    </row>
    <row r="17" spans="2:6" ht="42" customHeight="1" x14ac:dyDescent="0.2">
      <c r="B17" s="417" t="s">
        <v>346</v>
      </c>
      <c r="C17" s="418" t="s">
        <v>347</v>
      </c>
      <c r="D17" s="419"/>
      <c r="E17" s="419"/>
      <c r="F17" s="420"/>
    </row>
    <row r="18" spans="2:6" s="412" customFormat="1" ht="38.25" x14ac:dyDescent="0.2">
      <c r="B18" s="413" t="s">
        <v>348</v>
      </c>
      <c r="C18" s="414" t="s">
        <v>349</v>
      </c>
      <c r="D18" s="415">
        <f>D19</f>
        <v>842488.2300000001</v>
      </c>
      <c r="E18" s="415">
        <f>E19</f>
        <v>870329.77</v>
      </c>
      <c r="F18" s="416">
        <f>F19</f>
        <v>905108.87999999989</v>
      </c>
    </row>
    <row r="19" spans="2:6" ht="25.5" x14ac:dyDescent="0.2">
      <c r="B19" s="417" t="s">
        <v>350</v>
      </c>
      <c r="C19" s="418" t="s">
        <v>351</v>
      </c>
      <c r="D19" s="419">
        <f>D20+D21+D22+D23</f>
        <v>842488.2300000001</v>
      </c>
      <c r="E19" s="419">
        <f>E20+E21+E22+E23</f>
        <v>870329.77</v>
      </c>
      <c r="F19" s="420">
        <f>F20+F21+F22+F23</f>
        <v>905108.87999999989</v>
      </c>
    </row>
    <row r="20" spans="2:6" ht="66" customHeight="1" x14ac:dyDescent="0.2">
      <c r="B20" s="417" t="s">
        <v>352</v>
      </c>
      <c r="C20" s="418" t="s">
        <v>353</v>
      </c>
      <c r="D20" s="419">
        <v>386840.39</v>
      </c>
      <c r="E20" s="419">
        <v>400106.81</v>
      </c>
      <c r="F20" s="420">
        <v>419049.57</v>
      </c>
    </row>
    <row r="21" spans="2:6" ht="75.75" customHeight="1" x14ac:dyDescent="0.2">
      <c r="B21" s="417" t="s">
        <v>354</v>
      </c>
      <c r="C21" s="418" t="s">
        <v>355</v>
      </c>
      <c r="D21" s="419">
        <v>2204.5300000000002</v>
      </c>
      <c r="E21" s="419">
        <v>2257.61</v>
      </c>
      <c r="F21" s="420">
        <v>2340.41</v>
      </c>
    </row>
    <row r="22" spans="2:6" ht="63" customHeight="1" x14ac:dyDescent="0.2">
      <c r="B22" s="417" t="s">
        <v>356</v>
      </c>
      <c r="C22" s="418" t="s">
        <v>357</v>
      </c>
      <c r="D22" s="419">
        <v>508865.92</v>
      </c>
      <c r="E22" s="419">
        <v>524961.04</v>
      </c>
      <c r="F22" s="420">
        <v>548053.21</v>
      </c>
    </row>
    <row r="23" spans="2:6" ht="52.5" customHeight="1" x14ac:dyDescent="0.2">
      <c r="B23" s="417" t="s">
        <v>358</v>
      </c>
      <c r="C23" s="418" t="s">
        <v>359</v>
      </c>
      <c r="D23" s="419">
        <v>-55422.61</v>
      </c>
      <c r="E23" s="419">
        <v>-56995.69</v>
      </c>
      <c r="F23" s="420">
        <v>-64334.31</v>
      </c>
    </row>
    <row r="24" spans="2:6" s="412" customFormat="1" x14ac:dyDescent="0.2">
      <c r="B24" s="413" t="s">
        <v>360</v>
      </c>
      <c r="C24" s="414" t="s">
        <v>361</v>
      </c>
      <c r="D24" s="415">
        <f>D25</f>
        <v>29000</v>
      </c>
      <c r="E24" s="415">
        <f>E25</f>
        <v>29000</v>
      </c>
      <c r="F24" s="416">
        <f>F25</f>
        <v>31000</v>
      </c>
    </row>
    <row r="25" spans="2:6" x14ac:dyDescent="0.2">
      <c r="B25" s="417" t="s">
        <v>362</v>
      </c>
      <c r="C25" s="418" t="s">
        <v>363</v>
      </c>
      <c r="D25" s="419">
        <f>D26+D27</f>
        <v>29000</v>
      </c>
      <c r="E25" s="419">
        <v>29000</v>
      </c>
      <c r="F25" s="420">
        <f>F26+F27</f>
        <v>31000</v>
      </c>
    </row>
    <row r="26" spans="2:6" x14ac:dyDescent="0.2">
      <c r="B26" s="417" t="s">
        <v>364</v>
      </c>
      <c r="C26" s="418" t="s">
        <v>363</v>
      </c>
      <c r="D26" s="419">
        <v>29000</v>
      </c>
      <c r="E26" s="419">
        <v>29000</v>
      </c>
      <c r="F26" s="420">
        <v>31000</v>
      </c>
    </row>
    <row r="27" spans="2:6" ht="6" customHeight="1" x14ac:dyDescent="0.2">
      <c r="B27" s="417" t="s">
        <v>365</v>
      </c>
      <c r="C27" s="418" t="s">
        <v>366</v>
      </c>
      <c r="D27" s="419"/>
      <c r="E27" s="419"/>
      <c r="F27" s="420"/>
    </row>
    <row r="28" spans="2:6" s="412" customFormat="1" x14ac:dyDescent="0.2">
      <c r="B28" s="413" t="s">
        <v>367</v>
      </c>
      <c r="C28" s="414" t="s">
        <v>368</v>
      </c>
      <c r="D28" s="415">
        <f>D29+D31</f>
        <v>588000</v>
      </c>
      <c r="E28" s="415">
        <f>E29+E31</f>
        <v>597000</v>
      </c>
      <c r="F28" s="416">
        <f>F29+F31</f>
        <v>592000</v>
      </c>
    </row>
    <row r="29" spans="2:6" x14ac:dyDescent="0.2">
      <c r="B29" s="417" t="s">
        <v>369</v>
      </c>
      <c r="C29" s="418" t="s">
        <v>370</v>
      </c>
      <c r="D29" s="419">
        <v>65000</v>
      </c>
      <c r="E29" s="419">
        <v>79000</v>
      </c>
      <c r="F29" s="420">
        <v>79000</v>
      </c>
    </row>
    <row r="30" spans="2:6" ht="38.25" x14ac:dyDescent="0.2">
      <c r="B30" s="417" t="s">
        <v>371</v>
      </c>
      <c r="C30" s="418" t="s">
        <v>372</v>
      </c>
      <c r="D30" s="419">
        <v>65000</v>
      </c>
      <c r="E30" s="419">
        <v>79000</v>
      </c>
      <c r="F30" s="420">
        <v>79000</v>
      </c>
    </row>
    <row r="31" spans="2:6" x14ac:dyDescent="0.2">
      <c r="B31" s="417" t="s">
        <v>373</v>
      </c>
      <c r="C31" s="418" t="s">
        <v>374</v>
      </c>
      <c r="D31" s="419">
        <f>D32+D34</f>
        <v>523000</v>
      </c>
      <c r="E31" s="419">
        <f>E32+E34</f>
        <v>518000</v>
      </c>
      <c r="F31" s="420">
        <f>F32+F34</f>
        <v>513000</v>
      </c>
    </row>
    <row r="32" spans="2:6" x14ac:dyDescent="0.2">
      <c r="B32" s="417" t="s">
        <v>375</v>
      </c>
      <c r="C32" s="418" t="s">
        <v>376</v>
      </c>
      <c r="D32" s="419">
        <v>69000</v>
      </c>
      <c r="E32" s="419">
        <f>E33</f>
        <v>69000</v>
      </c>
      <c r="F32" s="420">
        <f>F33</f>
        <v>69000</v>
      </c>
    </row>
    <row r="33" spans="2:6" ht="38.25" x14ac:dyDescent="0.2">
      <c r="B33" s="417" t="s">
        <v>377</v>
      </c>
      <c r="C33" s="418" t="s">
        <v>378</v>
      </c>
      <c r="D33" s="419">
        <v>69000</v>
      </c>
      <c r="E33" s="419">
        <v>69000</v>
      </c>
      <c r="F33" s="420">
        <v>69000</v>
      </c>
    </row>
    <row r="34" spans="2:6" x14ac:dyDescent="0.2">
      <c r="B34" s="417" t="s">
        <v>379</v>
      </c>
      <c r="C34" s="418" t="s">
        <v>380</v>
      </c>
      <c r="D34" s="419">
        <f>D35</f>
        <v>454000</v>
      </c>
      <c r="E34" s="419">
        <f>E35</f>
        <v>449000</v>
      </c>
      <c r="F34" s="420">
        <f>F35</f>
        <v>444000</v>
      </c>
    </row>
    <row r="35" spans="2:6" ht="38.25" x14ac:dyDescent="0.2">
      <c r="B35" s="417" t="s">
        <v>381</v>
      </c>
      <c r="C35" s="418" t="s">
        <v>382</v>
      </c>
      <c r="D35" s="419">
        <v>454000</v>
      </c>
      <c r="E35" s="419">
        <v>449000</v>
      </c>
      <c r="F35" s="420">
        <v>444000</v>
      </c>
    </row>
    <row r="36" spans="2:6" s="412" customFormat="1" x14ac:dyDescent="0.2">
      <c r="B36" s="413" t="s">
        <v>383</v>
      </c>
      <c r="C36" s="414" t="s">
        <v>384</v>
      </c>
      <c r="D36" s="415">
        <f t="shared" ref="D36:F37" si="0">D37</f>
        <v>3000</v>
      </c>
      <c r="E36" s="415">
        <f t="shared" si="0"/>
        <v>3000</v>
      </c>
      <c r="F36" s="416">
        <f t="shared" si="0"/>
        <v>3000</v>
      </c>
    </row>
    <row r="37" spans="2:6" ht="38.25" x14ac:dyDescent="0.2">
      <c r="B37" s="417" t="s">
        <v>385</v>
      </c>
      <c r="C37" s="418" t="s">
        <v>386</v>
      </c>
      <c r="D37" s="419">
        <f t="shared" si="0"/>
        <v>3000</v>
      </c>
      <c r="E37" s="419">
        <f t="shared" si="0"/>
        <v>3000</v>
      </c>
      <c r="F37" s="420">
        <f t="shared" si="0"/>
        <v>3000</v>
      </c>
    </row>
    <row r="38" spans="2:6" ht="63.75" x14ac:dyDescent="0.2">
      <c r="B38" s="417" t="s">
        <v>387</v>
      </c>
      <c r="C38" s="418" t="s">
        <v>388</v>
      </c>
      <c r="D38" s="419">
        <v>3000</v>
      </c>
      <c r="E38" s="419">
        <v>3000</v>
      </c>
      <c r="F38" s="420">
        <v>3000</v>
      </c>
    </row>
    <row r="39" spans="2:6" s="412" customFormat="1" ht="9.75" hidden="1" customHeight="1" x14ac:dyDescent="0.25">
      <c r="B39" s="413" t="s">
        <v>389</v>
      </c>
      <c r="C39" s="414" t="s">
        <v>390</v>
      </c>
      <c r="D39" s="415">
        <f t="shared" ref="D39:F41" si="1">D40</f>
        <v>0</v>
      </c>
      <c r="E39" s="415">
        <f t="shared" si="1"/>
        <v>0</v>
      </c>
      <c r="F39" s="416">
        <f t="shared" si="1"/>
        <v>0</v>
      </c>
    </row>
    <row r="40" spans="2:6" ht="8.25" hidden="1" customHeight="1" x14ac:dyDescent="0.25">
      <c r="B40" s="417" t="s">
        <v>391</v>
      </c>
      <c r="C40" s="418" t="s">
        <v>392</v>
      </c>
      <c r="D40" s="419">
        <f t="shared" si="1"/>
        <v>0</v>
      </c>
      <c r="E40" s="419">
        <f t="shared" si="1"/>
        <v>0</v>
      </c>
      <c r="F40" s="420">
        <f t="shared" si="1"/>
        <v>0</v>
      </c>
    </row>
    <row r="41" spans="2:6" ht="12.75" hidden="1" customHeight="1" x14ac:dyDescent="0.25">
      <c r="B41" s="417" t="s">
        <v>393</v>
      </c>
      <c r="C41" s="418" t="s">
        <v>394</v>
      </c>
      <c r="D41" s="419">
        <f t="shared" si="1"/>
        <v>0</v>
      </c>
      <c r="E41" s="419">
        <f t="shared" si="1"/>
        <v>0</v>
      </c>
      <c r="F41" s="420">
        <f t="shared" si="1"/>
        <v>0</v>
      </c>
    </row>
    <row r="42" spans="2:6" ht="6" hidden="1" customHeight="1" x14ac:dyDescent="0.25">
      <c r="B42" s="417" t="s">
        <v>395</v>
      </c>
      <c r="C42" s="418" t="s">
        <v>396</v>
      </c>
      <c r="D42" s="419"/>
      <c r="E42" s="419"/>
      <c r="F42" s="420"/>
    </row>
    <row r="43" spans="2:6" s="412" customFormat="1" ht="7.5" hidden="1" customHeight="1" x14ac:dyDescent="0.25">
      <c r="B43" s="413" t="s">
        <v>397</v>
      </c>
      <c r="C43" s="414" t="s">
        <v>398</v>
      </c>
      <c r="D43" s="415">
        <f>D44+D49</f>
        <v>0</v>
      </c>
      <c r="E43" s="415">
        <f>E44+E49</f>
        <v>0</v>
      </c>
      <c r="F43" s="416">
        <f>F44+F49</f>
        <v>0</v>
      </c>
    </row>
    <row r="44" spans="2:6" ht="10.5" hidden="1" customHeight="1" x14ac:dyDescent="0.25">
      <c r="B44" s="417" t="s">
        <v>399</v>
      </c>
      <c r="C44" s="418" t="s">
        <v>400</v>
      </c>
      <c r="D44" s="419">
        <f>D45+D47</f>
        <v>0</v>
      </c>
      <c r="E44" s="419">
        <f>E45+E47</f>
        <v>0</v>
      </c>
      <c r="F44" s="420">
        <f>F45+F47</f>
        <v>0</v>
      </c>
    </row>
    <row r="45" spans="2:6" ht="9.75" hidden="1" customHeight="1" x14ac:dyDescent="0.25">
      <c r="B45" s="417" t="s">
        <v>401</v>
      </c>
      <c r="C45" s="418" t="s">
        <v>402</v>
      </c>
      <c r="D45" s="419">
        <f>D46</f>
        <v>0</v>
      </c>
      <c r="E45" s="419">
        <f>E46</f>
        <v>0</v>
      </c>
      <c r="F45" s="420">
        <f>F46</f>
        <v>0</v>
      </c>
    </row>
    <row r="46" spans="2:6" ht="13.5" hidden="1" customHeight="1" x14ac:dyDescent="0.25">
      <c r="B46" s="417" t="s">
        <v>403</v>
      </c>
      <c r="C46" s="418" t="s">
        <v>404</v>
      </c>
      <c r="D46" s="419"/>
      <c r="E46" s="419"/>
      <c r="F46" s="420"/>
    </row>
    <row r="47" spans="2:6" ht="10.5" hidden="1" customHeight="1" x14ac:dyDescent="0.25">
      <c r="B47" s="417" t="s">
        <v>405</v>
      </c>
      <c r="C47" s="418" t="s">
        <v>406</v>
      </c>
      <c r="D47" s="419">
        <f>D48</f>
        <v>0</v>
      </c>
      <c r="E47" s="419">
        <f>E48</f>
        <v>0</v>
      </c>
      <c r="F47" s="420">
        <f>F48</f>
        <v>0</v>
      </c>
    </row>
    <row r="48" spans="2:6" ht="7.5" hidden="1" customHeight="1" x14ac:dyDescent="0.25">
      <c r="B48" s="417" t="s">
        <v>407</v>
      </c>
      <c r="C48" s="418" t="s">
        <v>408</v>
      </c>
      <c r="D48" s="419"/>
      <c r="E48" s="419"/>
      <c r="F48" s="420"/>
    </row>
    <row r="49" spans="2:6" ht="12" hidden="1" customHeight="1" x14ac:dyDescent="0.25">
      <c r="B49" s="417" t="s">
        <v>409</v>
      </c>
      <c r="C49" s="418" t="s">
        <v>410</v>
      </c>
      <c r="D49" s="419">
        <f t="shared" ref="D49:F50" si="2">D50</f>
        <v>0</v>
      </c>
      <c r="E49" s="419">
        <f t="shared" si="2"/>
        <v>0</v>
      </c>
      <c r="F49" s="420">
        <f t="shared" si="2"/>
        <v>0</v>
      </c>
    </row>
    <row r="50" spans="2:6" ht="15" hidden="1" customHeight="1" x14ac:dyDescent="0.25">
      <c r="B50" s="417" t="s">
        <v>411</v>
      </c>
      <c r="C50" s="418" t="s">
        <v>412</v>
      </c>
      <c r="D50" s="419">
        <f t="shared" si="2"/>
        <v>0</v>
      </c>
      <c r="E50" s="419">
        <f t="shared" si="2"/>
        <v>0</v>
      </c>
      <c r="F50" s="420">
        <f t="shared" si="2"/>
        <v>0</v>
      </c>
    </row>
    <row r="51" spans="2:6" ht="9.75" hidden="1" customHeight="1" x14ac:dyDescent="0.25">
      <c r="B51" s="417" t="s">
        <v>413</v>
      </c>
      <c r="C51" s="418" t="s">
        <v>414</v>
      </c>
      <c r="D51" s="419"/>
      <c r="E51" s="419"/>
      <c r="F51" s="420"/>
    </row>
    <row r="52" spans="2:6" s="412" customFormat="1" ht="9.75" hidden="1" customHeight="1" x14ac:dyDescent="0.25">
      <c r="B52" s="413" t="s">
        <v>415</v>
      </c>
      <c r="C52" s="414" t="s">
        <v>416</v>
      </c>
      <c r="D52" s="415">
        <f>D53</f>
        <v>0</v>
      </c>
      <c r="E52" s="415">
        <f>E53</f>
        <v>0</v>
      </c>
      <c r="F52" s="416">
        <f>F53</f>
        <v>0</v>
      </c>
    </row>
    <row r="53" spans="2:6" ht="13.15" hidden="1" x14ac:dyDescent="0.25">
      <c r="B53" s="417" t="s">
        <v>417</v>
      </c>
      <c r="C53" s="418" t="s">
        <v>418</v>
      </c>
      <c r="D53" s="419">
        <f>D56+D54</f>
        <v>0</v>
      </c>
      <c r="E53" s="419">
        <f>E56+E54</f>
        <v>0</v>
      </c>
      <c r="F53" s="420">
        <f>F56+F54</f>
        <v>0</v>
      </c>
    </row>
    <row r="54" spans="2:6" ht="10.5" hidden="1" customHeight="1" x14ac:dyDescent="0.25">
      <c r="B54" s="417" t="s">
        <v>419</v>
      </c>
      <c r="C54" s="418" t="s">
        <v>420</v>
      </c>
      <c r="D54" s="419">
        <f>D55</f>
        <v>0</v>
      </c>
      <c r="E54" s="419">
        <f>E55</f>
        <v>0</v>
      </c>
      <c r="F54" s="420">
        <f>F55</f>
        <v>0</v>
      </c>
    </row>
    <row r="55" spans="2:6" ht="6.75" hidden="1" customHeight="1" x14ac:dyDescent="0.25">
      <c r="B55" s="417" t="s">
        <v>421</v>
      </c>
      <c r="C55" s="418" t="s">
        <v>422</v>
      </c>
      <c r="D55" s="419"/>
      <c r="E55" s="419"/>
      <c r="F55" s="420"/>
    </row>
    <row r="56" spans="2:6" ht="8.25" hidden="1" customHeight="1" x14ac:dyDescent="0.25">
      <c r="B56" s="417" t="s">
        <v>423</v>
      </c>
      <c r="C56" s="418" t="s">
        <v>424</v>
      </c>
      <c r="D56" s="419">
        <f>D57</f>
        <v>0</v>
      </c>
      <c r="E56" s="419">
        <f>E57</f>
        <v>0</v>
      </c>
      <c r="F56" s="420">
        <f>F57</f>
        <v>0</v>
      </c>
    </row>
    <row r="57" spans="2:6" ht="7.5" hidden="1" customHeight="1" x14ac:dyDescent="0.25">
      <c r="B57" s="417" t="s">
        <v>425</v>
      </c>
      <c r="C57" s="418" t="s">
        <v>426</v>
      </c>
      <c r="D57" s="419"/>
      <c r="E57" s="419"/>
      <c r="F57" s="420"/>
    </row>
    <row r="58" spans="2:6" s="412" customFormat="1" ht="12.6" customHeight="1" x14ac:dyDescent="0.2">
      <c r="B58" s="413" t="s">
        <v>427</v>
      </c>
      <c r="C58" s="414" t="s">
        <v>428</v>
      </c>
      <c r="D58" s="415">
        <f>D59+D62</f>
        <v>0</v>
      </c>
      <c r="E58" s="415">
        <f>E59+E62</f>
        <v>0</v>
      </c>
      <c r="F58" s="416">
        <f>F59+F62</f>
        <v>0</v>
      </c>
    </row>
    <row r="59" spans="2:6" ht="15" customHeight="1" x14ac:dyDescent="0.2">
      <c r="B59" s="417" t="s">
        <v>429</v>
      </c>
      <c r="C59" s="418" t="s">
        <v>437</v>
      </c>
      <c r="D59" s="419">
        <f t="shared" ref="D59:F60" si="3">D60</f>
        <v>0</v>
      </c>
      <c r="E59" s="419">
        <f t="shared" si="3"/>
        <v>0</v>
      </c>
      <c r="F59" s="420">
        <f t="shared" si="3"/>
        <v>0</v>
      </c>
    </row>
    <row r="60" spans="2:6" ht="10.5" customHeight="1" x14ac:dyDescent="0.2">
      <c r="B60" s="417" t="s">
        <v>438</v>
      </c>
      <c r="C60" s="418" t="s">
        <v>439</v>
      </c>
      <c r="D60" s="419">
        <f t="shared" si="3"/>
        <v>0</v>
      </c>
      <c r="E60" s="419">
        <f t="shared" si="3"/>
        <v>0</v>
      </c>
      <c r="F60" s="420">
        <f t="shared" si="3"/>
        <v>0</v>
      </c>
    </row>
    <row r="61" spans="2:6" ht="10.5" customHeight="1" x14ac:dyDescent="0.2">
      <c r="B61" s="417" t="s">
        <v>440</v>
      </c>
      <c r="C61" s="418" t="s">
        <v>441</v>
      </c>
      <c r="D61" s="419"/>
      <c r="E61" s="419"/>
      <c r="F61" s="420"/>
    </row>
    <row r="62" spans="2:6" ht="9" customHeight="1" x14ac:dyDescent="0.2">
      <c r="B62" s="417" t="s">
        <v>442</v>
      </c>
      <c r="C62" s="418" t="s">
        <v>443</v>
      </c>
      <c r="D62" s="419">
        <f t="shared" ref="D62:F63" si="4">D63</f>
        <v>0</v>
      </c>
      <c r="E62" s="419">
        <f t="shared" si="4"/>
        <v>0</v>
      </c>
      <c r="F62" s="420">
        <f t="shared" si="4"/>
        <v>0</v>
      </c>
    </row>
    <row r="63" spans="2:6" ht="14.25" customHeight="1" x14ac:dyDescent="0.2">
      <c r="B63" s="417" t="s">
        <v>444</v>
      </c>
      <c r="C63" s="418" t="s">
        <v>445</v>
      </c>
      <c r="D63" s="419">
        <f t="shared" si="4"/>
        <v>0</v>
      </c>
      <c r="E63" s="419">
        <f t="shared" si="4"/>
        <v>0</v>
      </c>
      <c r="F63" s="420">
        <f t="shared" si="4"/>
        <v>0</v>
      </c>
    </row>
    <row r="64" spans="2:6" ht="11.25" customHeight="1" x14ac:dyDescent="0.2">
      <c r="B64" s="417" t="s">
        <v>446</v>
      </c>
      <c r="C64" s="418" t="s">
        <v>447</v>
      </c>
      <c r="D64" s="419"/>
      <c r="E64" s="419"/>
      <c r="F64" s="420"/>
    </row>
    <row r="65" spans="2:6" ht="13.15" hidden="1" x14ac:dyDescent="0.25">
      <c r="B65" s="421" t="s">
        <v>448</v>
      </c>
      <c r="C65" s="422" t="s">
        <v>449</v>
      </c>
      <c r="D65" s="419">
        <f t="shared" ref="D65:F66" si="5">D66</f>
        <v>0</v>
      </c>
      <c r="E65" s="419">
        <f t="shared" si="5"/>
        <v>0</v>
      </c>
      <c r="F65" s="420">
        <f t="shared" si="5"/>
        <v>0</v>
      </c>
    </row>
    <row r="66" spans="2:6" ht="13.5" hidden="1" customHeight="1" x14ac:dyDescent="0.25">
      <c r="B66" s="423" t="s">
        <v>450</v>
      </c>
      <c r="C66" s="424" t="s">
        <v>451</v>
      </c>
      <c r="D66" s="419">
        <f t="shared" si="5"/>
        <v>0</v>
      </c>
      <c r="E66" s="419">
        <f t="shared" si="5"/>
        <v>0</v>
      </c>
      <c r="F66" s="420">
        <f t="shared" si="5"/>
        <v>0</v>
      </c>
    </row>
    <row r="67" spans="2:6" ht="8.25" hidden="1" customHeight="1" x14ac:dyDescent="0.25">
      <c r="B67" s="425" t="s">
        <v>452</v>
      </c>
      <c r="C67" s="426" t="s">
        <v>453</v>
      </c>
      <c r="D67" s="419"/>
      <c r="E67" s="419"/>
      <c r="F67" s="420"/>
    </row>
    <row r="68" spans="2:6" s="412" customFormat="1" ht="13.15" hidden="1" x14ac:dyDescent="0.25">
      <c r="B68" s="413" t="s">
        <v>454</v>
      </c>
      <c r="C68" s="414" t="s">
        <v>455</v>
      </c>
      <c r="D68" s="415">
        <f t="shared" ref="D68:F69" si="6">D69</f>
        <v>0</v>
      </c>
      <c r="E68" s="415">
        <f t="shared" si="6"/>
        <v>0</v>
      </c>
      <c r="F68" s="416">
        <f t="shared" si="6"/>
        <v>0</v>
      </c>
    </row>
    <row r="69" spans="2:6" ht="11.25" hidden="1" customHeight="1" x14ac:dyDescent="0.25">
      <c r="B69" s="417" t="s">
        <v>456</v>
      </c>
      <c r="C69" s="418" t="s">
        <v>457</v>
      </c>
      <c r="D69" s="419">
        <f t="shared" si="6"/>
        <v>0</v>
      </c>
      <c r="E69" s="419">
        <f t="shared" si="6"/>
        <v>0</v>
      </c>
      <c r="F69" s="420">
        <f t="shared" si="6"/>
        <v>0</v>
      </c>
    </row>
    <row r="70" spans="2:6" ht="10.5" hidden="1" customHeight="1" x14ac:dyDescent="0.25">
      <c r="B70" s="417" t="s">
        <v>458</v>
      </c>
      <c r="C70" s="418" t="s">
        <v>460</v>
      </c>
      <c r="D70" s="419"/>
      <c r="E70" s="419"/>
      <c r="F70" s="420"/>
    </row>
    <row r="71" spans="2:6" s="412" customFormat="1" ht="13.15" hidden="1" x14ac:dyDescent="0.25">
      <c r="B71" s="413" t="s">
        <v>461</v>
      </c>
      <c r="C71" s="414" t="s">
        <v>462</v>
      </c>
      <c r="D71" s="415">
        <f>D72+D74</f>
        <v>0</v>
      </c>
      <c r="E71" s="415">
        <f>E72+E74</f>
        <v>0</v>
      </c>
      <c r="F71" s="416">
        <f>F72+F74</f>
        <v>0</v>
      </c>
    </row>
    <row r="72" spans="2:6" ht="13.15" hidden="1" x14ac:dyDescent="0.25">
      <c r="B72" s="417" t="s">
        <v>463</v>
      </c>
      <c r="C72" s="418" t="s">
        <v>464</v>
      </c>
      <c r="D72" s="419">
        <f>D73</f>
        <v>0</v>
      </c>
      <c r="E72" s="419">
        <f>E73</f>
        <v>0</v>
      </c>
      <c r="F72" s="420">
        <f>F73</f>
        <v>0</v>
      </c>
    </row>
    <row r="73" spans="2:6" ht="13.5" hidden="1" customHeight="1" x14ac:dyDescent="0.25">
      <c r="B73" s="417" t="s">
        <v>465</v>
      </c>
      <c r="C73" s="418" t="s">
        <v>466</v>
      </c>
      <c r="D73" s="419"/>
      <c r="E73" s="419"/>
      <c r="F73" s="420"/>
    </row>
    <row r="74" spans="2:6" ht="13.15" hidden="1" x14ac:dyDescent="0.25">
      <c r="B74" s="417" t="s">
        <v>467</v>
      </c>
      <c r="C74" s="418" t="s">
        <v>468</v>
      </c>
      <c r="D74" s="419">
        <f>D75</f>
        <v>0</v>
      </c>
      <c r="E74" s="419">
        <f>E75</f>
        <v>0</v>
      </c>
      <c r="F74" s="420">
        <f>F75</f>
        <v>0</v>
      </c>
    </row>
    <row r="75" spans="2:6" ht="12" hidden="1" customHeight="1" x14ac:dyDescent="0.25">
      <c r="B75" s="417" t="s">
        <v>469</v>
      </c>
      <c r="C75" s="418" t="s">
        <v>470</v>
      </c>
      <c r="D75" s="419"/>
      <c r="E75" s="419"/>
      <c r="F75" s="420"/>
    </row>
    <row r="76" spans="2:6" s="412" customFormat="1" x14ac:dyDescent="0.2">
      <c r="B76" s="427" t="s">
        <v>471</v>
      </c>
      <c r="C76" s="428" t="s">
        <v>472</v>
      </c>
      <c r="D76" s="429">
        <f>D77+D106</f>
        <v>4564961</v>
      </c>
      <c r="E76" s="429">
        <f>E77+E106+E86</f>
        <v>5495821</v>
      </c>
      <c r="F76" s="429">
        <f>F77+F106</f>
        <v>3137113</v>
      </c>
    </row>
    <row r="77" spans="2:6" s="412" customFormat="1" ht="38.25" x14ac:dyDescent="0.2">
      <c r="B77" s="413" t="s">
        <v>473</v>
      </c>
      <c r="C77" s="414" t="s">
        <v>474</v>
      </c>
      <c r="D77" s="415">
        <f>D78+D89+D94+D86</f>
        <v>4564961</v>
      </c>
      <c r="E77" s="415">
        <f>E78+E89+E94</f>
        <v>3302021</v>
      </c>
      <c r="F77" s="415">
        <f>F78+F89+F94</f>
        <v>3137113</v>
      </c>
    </row>
    <row r="78" spans="2:6" ht="25.5" x14ac:dyDescent="0.2">
      <c r="B78" s="417" t="s">
        <v>498</v>
      </c>
      <c r="C78" s="430" t="s">
        <v>475</v>
      </c>
      <c r="D78" s="431">
        <f>D79+D83</f>
        <v>4228000</v>
      </c>
      <c r="E78" s="431">
        <f>E79+E83</f>
        <v>3199000</v>
      </c>
      <c r="F78" s="432">
        <f>F79+F83</f>
        <v>3030000</v>
      </c>
    </row>
    <row r="79" spans="2:6" x14ac:dyDescent="0.2">
      <c r="B79" s="417" t="s">
        <v>540</v>
      </c>
      <c r="C79" s="418" t="s">
        <v>476</v>
      </c>
      <c r="D79" s="419">
        <f>D80</f>
        <v>4139000</v>
      </c>
      <c r="E79" s="419">
        <f>E80</f>
        <v>3199000</v>
      </c>
      <c r="F79" s="420">
        <f>F80</f>
        <v>3030000</v>
      </c>
    </row>
    <row r="80" spans="2:6" ht="25.5" x14ac:dyDescent="0.2">
      <c r="B80" s="417" t="s">
        <v>539</v>
      </c>
      <c r="C80" s="418" t="s">
        <v>477</v>
      </c>
      <c r="D80" s="419">
        <f>D81+D82</f>
        <v>4139000</v>
      </c>
      <c r="E80" s="419">
        <f>E81+E82</f>
        <v>3199000</v>
      </c>
      <c r="F80" s="420">
        <f>F81+F82</f>
        <v>3030000</v>
      </c>
    </row>
    <row r="81" spans="2:6" ht="25.5" x14ac:dyDescent="0.2">
      <c r="B81" s="433" t="s">
        <v>532</v>
      </c>
      <c r="C81" s="434" t="s">
        <v>478</v>
      </c>
      <c r="D81" s="419">
        <v>4080000</v>
      </c>
      <c r="E81" s="419">
        <v>3143000</v>
      </c>
      <c r="F81" s="420">
        <v>2974000</v>
      </c>
    </row>
    <row r="82" spans="2:6" ht="25.5" x14ac:dyDescent="0.2">
      <c r="B82" s="433" t="s">
        <v>533</v>
      </c>
      <c r="C82" s="434" t="s">
        <v>479</v>
      </c>
      <c r="D82" s="419">
        <v>59000</v>
      </c>
      <c r="E82" s="419">
        <v>56000</v>
      </c>
      <c r="F82" s="420">
        <v>56000</v>
      </c>
    </row>
    <row r="83" spans="2:6" ht="25.5" x14ac:dyDescent="0.2">
      <c r="B83" s="417" t="s">
        <v>494</v>
      </c>
      <c r="C83" s="418" t="s">
        <v>480</v>
      </c>
      <c r="D83" s="419">
        <v>89000</v>
      </c>
      <c r="E83" s="419">
        <f>E84</f>
        <v>0</v>
      </c>
      <c r="F83" s="420">
        <f>F84</f>
        <v>0</v>
      </c>
    </row>
    <row r="84" spans="2:6" ht="38.25" x14ac:dyDescent="0.2">
      <c r="B84" s="417" t="s">
        <v>495</v>
      </c>
      <c r="C84" s="435" t="s">
        <v>535</v>
      </c>
      <c r="D84" s="419">
        <v>26000</v>
      </c>
      <c r="E84" s="419">
        <v>0</v>
      </c>
      <c r="F84" s="420">
        <v>0</v>
      </c>
    </row>
    <row r="85" spans="2:6" ht="51" x14ac:dyDescent="0.2">
      <c r="B85" s="417" t="s">
        <v>534</v>
      </c>
      <c r="C85" s="435" t="s">
        <v>536</v>
      </c>
      <c r="D85" s="419">
        <v>63000</v>
      </c>
      <c r="E85" s="419">
        <v>0</v>
      </c>
      <c r="F85" s="419">
        <v>0</v>
      </c>
    </row>
    <row r="86" spans="2:6" x14ac:dyDescent="0.2">
      <c r="B86" s="417" t="s">
        <v>503</v>
      </c>
      <c r="C86" s="464" t="s">
        <v>502</v>
      </c>
      <c r="D86" s="419">
        <f>D87+D88</f>
        <v>0</v>
      </c>
      <c r="E86" s="419">
        <f t="shared" ref="E86:F86" si="7">E87+E88</f>
        <v>2193800</v>
      </c>
      <c r="F86" s="419">
        <f t="shared" si="7"/>
        <v>0</v>
      </c>
    </row>
    <row r="87" spans="2:6" ht="38.25" x14ac:dyDescent="0.2">
      <c r="B87" s="417" t="s">
        <v>541</v>
      </c>
      <c r="C87" s="435" t="s">
        <v>543</v>
      </c>
      <c r="D87" s="419">
        <v>0</v>
      </c>
      <c r="E87" s="419">
        <v>2193800</v>
      </c>
      <c r="F87" s="420">
        <v>0</v>
      </c>
    </row>
    <row r="88" spans="2:6" ht="25.5" x14ac:dyDescent="0.2">
      <c r="B88" s="417" t="s">
        <v>500</v>
      </c>
      <c r="C88" s="435" t="s">
        <v>501</v>
      </c>
      <c r="D88" s="419">
        <v>0</v>
      </c>
      <c r="E88" s="419">
        <v>0</v>
      </c>
      <c r="F88" s="420">
        <v>0</v>
      </c>
    </row>
    <row r="89" spans="2:6" ht="25.5" x14ac:dyDescent="0.2">
      <c r="B89" s="436" t="s">
        <v>504</v>
      </c>
      <c r="C89" s="430" t="s">
        <v>481</v>
      </c>
      <c r="D89" s="419">
        <f>D90+D92</f>
        <v>101961</v>
      </c>
      <c r="E89" s="419">
        <f>E90+E92</f>
        <v>103021</v>
      </c>
      <c r="F89" s="420">
        <f>F90+F92</f>
        <v>107113</v>
      </c>
    </row>
    <row r="90" spans="2:6" ht="10.15" customHeight="1" x14ac:dyDescent="0.2">
      <c r="B90" s="417" t="s">
        <v>482</v>
      </c>
      <c r="C90" s="418" t="s">
        <v>483</v>
      </c>
      <c r="D90" s="419">
        <f>D91</f>
        <v>0</v>
      </c>
      <c r="E90" s="419">
        <f>E91</f>
        <v>0</v>
      </c>
      <c r="F90" s="420">
        <f>F91</f>
        <v>0</v>
      </c>
    </row>
    <row r="91" spans="2:6" ht="9" customHeight="1" x14ac:dyDescent="0.2">
      <c r="B91" s="417" t="s">
        <v>484</v>
      </c>
      <c r="C91" s="418" t="s">
        <v>485</v>
      </c>
      <c r="D91" s="419"/>
      <c r="E91" s="419"/>
      <c r="F91" s="420"/>
    </row>
    <row r="92" spans="2:6" ht="38.25" x14ac:dyDescent="0.2">
      <c r="B92" s="417" t="s">
        <v>497</v>
      </c>
      <c r="C92" s="418" t="s">
        <v>486</v>
      </c>
      <c r="D92" s="419">
        <f>D93</f>
        <v>101961</v>
      </c>
      <c r="E92" s="419">
        <f>E93</f>
        <v>103021</v>
      </c>
      <c r="F92" s="420">
        <f>F93</f>
        <v>107113</v>
      </c>
    </row>
    <row r="93" spans="2:6" ht="36" customHeight="1" x14ac:dyDescent="0.2">
      <c r="B93" s="417" t="s">
        <v>496</v>
      </c>
      <c r="C93" s="418" t="s">
        <v>487</v>
      </c>
      <c r="D93" s="419">
        <v>101961</v>
      </c>
      <c r="E93" s="419">
        <v>103021</v>
      </c>
      <c r="F93" s="420">
        <v>107113</v>
      </c>
    </row>
    <row r="94" spans="2:6" x14ac:dyDescent="0.2">
      <c r="B94" s="436" t="s">
        <v>505</v>
      </c>
      <c r="C94" s="430" t="s">
        <v>488</v>
      </c>
      <c r="D94" s="431">
        <f>D95+D97</f>
        <v>235000</v>
      </c>
      <c r="E94" s="431">
        <f>E95+E97</f>
        <v>0</v>
      </c>
      <c r="F94" s="431">
        <f>F95+F97</f>
        <v>0</v>
      </c>
    </row>
    <row r="95" spans="2:6" ht="10.9" customHeight="1" x14ac:dyDescent="0.2">
      <c r="B95" s="417" t="s">
        <v>489</v>
      </c>
      <c r="C95" s="418" t="s">
        <v>490</v>
      </c>
      <c r="D95" s="419">
        <f>D96</f>
        <v>0</v>
      </c>
      <c r="E95" s="419">
        <f>E96</f>
        <v>0</v>
      </c>
      <c r="F95" s="420">
        <f>F96</f>
        <v>0</v>
      </c>
    </row>
    <row r="96" spans="2:6" ht="7.15" customHeight="1" x14ac:dyDescent="0.2">
      <c r="B96" s="417" t="s">
        <v>491</v>
      </c>
      <c r="C96" s="418" t="s">
        <v>0</v>
      </c>
      <c r="D96" s="419"/>
      <c r="E96" s="419"/>
      <c r="F96" s="420"/>
    </row>
    <row r="97" spans="2:6" ht="25.5" x14ac:dyDescent="0.2">
      <c r="B97" s="417" t="s">
        <v>499</v>
      </c>
      <c r="C97" s="418" t="s">
        <v>1</v>
      </c>
      <c r="D97" s="419">
        <f>SUM(D98:D105)</f>
        <v>235000</v>
      </c>
      <c r="E97" s="419">
        <f>SUM(E98:E105)</f>
        <v>0</v>
      </c>
      <c r="F97" s="419">
        <f>SUM(F98:F105)</f>
        <v>0</v>
      </c>
    </row>
    <row r="98" spans="2:6" ht="17.45" hidden="1" customHeight="1" x14ac:dyDescent="0.25">
      <c r="B98" s="417" t="s">
        <v>2</v>
      </c>
      <c r="C98" s="418" t="s">
        <v>3</v>
      </c>
      <c r="D98" s="419"/>
      <c r="E98" s="419"/>
      <c r="F98" s="420"/>
    </row>
    <row r="99" spans="2:6" ht="18.600000000000001" hidden="1" customHeight="1" x14ac:dyDescent="0.25">
      <c r="B99" s="417" t="s">
        <v>4</v>
      </c>
      <c r="C99" s="418" t="s">
        <v>5</v>
      </c>
      <c r="D99" s="419"/>
      <c r="E99" s="419"/>
      <c r="F99" s="420"/>
    </row>
    <row r="100" spans="2:6" ht="21.6" hidden="1" customHeight="1" x14ac:dyDescent="0.25">
      <c r="B100" s="417" t="s">
        <v>6</v>
      </c>
      <c r="C100" s="418" t="s">
        <v>7</v>
      </c>
      <c r="D100" s="419"/>
      <c r="E100" s="419"/>
      <c r="F100" s="420"/>
    </row>
    <row r="101" spans="2:6" ht="28.15" hidden="1" customHeight="1" x14ac:dyDescent="0.25">
      <c r="B101" s="417" t="s">
        <v>8</v>
      </c>
      <c r="C101" s="418" t="s">
        <v>9</v>
      </c>
      <c r="D101" s="419"/>
      <c r="E101" s="419"/>
      <c r="F101" s="420"/>
    </row>
    <row r="102" spans="2:6" ht="11.45" hidden="1" customHeight="1" x14ac:dyDescent="0.25">
      <c r="B102" s="417" t="s">
        <v>10</v>
      </c>
      <c r="C102" s="418" t="s">
        <v>11</v>
      </c>
      <c r="D102" s="419"/>
      <c r="E102" s="419"/>
      <c r="F102" s="420"/>
    </row>
    <row r="103" spans="2:6" ht="12" hidden="1" customHeight="1" x14ac:dyDescent="0.25">
      <c r="B103" s="417" t="s">
        <v>12</v>
      </c>
      <c r="C103" s="418" t="s">
        <v>13</v>
      </c>
      <c r="D103" s="419"/>
      <c r="E103" s="419"/>
      <c r="F103" s="420"/>
    </row>
    <row r="104" spans="2:6" ht="23.45" hidden="1" customHeight="1" x14ac:dyDescent="0.25">
      <c r="B104" s="417" t="s">
        <v>14</v>
      </c>
      <c r="C104" s="418" t="s">
        <v>16</v>
      </c>
      <c r="D104" s="419"/>
      <c r="E104" s="419"/>
      <c r="F104" s="420"/>
    </row>
    <row r="105" spans="2:6" ht="76.5" x14ac:dyDescent="0.2">
      <c r="B105" s="417" t="s">
        <v>537</v>
      </c>
      <c r="C105" s="418" t="s">
        <v>538</v>
      </c>
      <c r="D105" s="419">
        <v>235000</v>
      </c>
      <c r="E105" s="419"/>
      <c r="F105" s="420"/>
    </row>
    <row r="106" spans="2:6" s="412" customFormat="1" ht="19.149999999999999" customHeight="1" x14ac:dyDescent="0.2">
      <c r="B106" s="413" t="s">
        <v>17</v>
      </c>
      <c r="C106" s="414" t="s">
        <v>18</v>
      </c>
      <c r="D106" s="415">
        <f>D107</f>
        <v>0</v>
      </c>
      <c r="E106" s="415">
        <f>E107</f>
        <v>0</v>
      </c>
      <c r="F106" s="416">
        <f>F107</f>
        <v>0</v>
      </c>
    </row>
    <row r="107" spans="2:6" ht="11.45" customHeight="1" x14ac:dyDescent="0.2">
      <c r="B107" s="436" t="s">
        <v>19</v>
      </c>
      <c r="C107" s="430" t="s">
        <v>20</v>
      </c>
      <c r="D107" s="419">
        <f>D108+D109</f>
        <v>0</v>
      </c>
      <c r="E107" s="419">
        <f>E108+E109</f>
        <v>0</v>
      </c>
      <c r="F107" s="420">
        <f>F108+F109</f>
        <v>0</v>
      </c>
    </row>
    <row r="108" spans="2:6" ht="6" customHeight="1" x14ac:dyDescent="0.2">
      <c r="B108" s="417" t="s">
        <v>21</v>
      </c>
      <c r="C108" s="418" t="s">
        <v>22</v>
      </c>
      <c r="D108" s="419"/>
      <c r="E108" s="419"/>
      <c r="F108" s="420"/>
    </row>
    <row r="109" spans="2:6" ht="11.25" customHeight="1" x14ac:dyDescent="0.2">
      <c r="B109" s="417" t="s">
        <v>23</v>
      </c>
      <c r="C109" s="418" t="s">
        <v>20</v>
      </c>
      <c r="D109" s="419"/>
      <c r="E109" s="419"/>
      <c r="F109" s="420"/>
    </row>
    <row r="110" spans="2:6" ht="13.5" thickBot="1" x14ac:dyDescent="0.25">
      <c r="B110" s="437"/>
      <c r="C110" s="438" t="s">
        <v>24</v>
      </c>
      <c r="D110" s="439">
        <f>D76+D12</f>
        <v>7130449.2300000004</v>
      </c>
      <c r="E110" s="439">
        <f>E76+E12</f>
        <v>8144150.7699999996</v>
      </c>
      <c r="F110" s="440">
        <f>F76+F12</f>
        <v>5870221.8799999999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SheetLayoutView="100" workbookViewId="0">
      <selection activeCell="E4" sqref="E4"/>
    </sheetView>
  </sheetViews>
  <sheetFormatPr defaultColWidth="9.140625" defaultRowHeight="15" x14ac:dyDescent="0.25"/>
  <cols>
    <col min="1" max="1" width="20.85546875" style="344" customWidth="1"/>
    <col min="2" max="2" width="44.7109375" style="344" customWidth="1"/>
    <col min="3" max="3" width="14.85546875" style="349" customWidth="1"/>
    <col min="4" max="4" width="15.5703125" style="350" customWidth="1"/>
    <col min="5" max="5" width="15.28515625" style="350" customWidth="1"/>
    <col min="6" max="16384" width="9.140625" style="344"/>
  </cols>
  <sheetData>
    <row r="1" spans="1:5" ht="15.95" customHeight="1" x14ac:dyDescent="0.2">
      <c r="B1" s="345"/>
      <c r="C1" s="346" t="s">
        <v>545</v>
      </c>
      <c r="D1" s="346"/>
      <c r="E1" s="346"/>
    </row>
    <row r="2" spans="1:5" ht="15.95" customHeight="1" x14ac:dyDescent="0.2">
      <c r="B2" s="345" t="s">
        <v>249</v>
      </c>
      <c r="C2" s="346" t="s">
        <v>250</v>
      </c>
      <c r="D2" s="346"/>
      <c r="E2" s="346"/>
    </row>
    <row r="3" spans="1:5" ht="15.95" customHeight="1" x14ac:dyDescent="0.2">
      <c r="C3" s="484" t="s">
        <v>435</v>
      </c>
      <c r="D3" s="484"/>
      <c r="E3" s="484"/>
    </row>
    <row r="4" spans="1:5" ht="15.95" customHeight="1" x14ac:dyDescent="0.2">
      <c r="C4" s="347" t="s">
        <v>544</v>
      </c>
      <c r="D4" s="347"/>
      <c r="E4" s="347">
        <v>39</v>
      </c>
    </row>
    <row r="5" spans="1:5" ht="12.75" customHeight="1" x14ac:dyDescent="0.25">
      <c r="C5" s="347"/>
      <c r="D5" s="347"/>
      <c r="E5" s="347"/>
    </row>
    <row r="6" spans="1:5" s="348" customFormat="1" ht="18.75" customHeight="1" x14ac:dyDescent="0.25">
      <c r="A6" s="485" t="s">
        <v>251</v>
      </c>
      <c r="B6" s="485"/>
      <c r="C6" s="485"/>
      <c r="D6" s="485"/>
      <c r="E6" s="485"/>
    </row>
    <row r="7" spans="1:5" s="348" customFormat="1" ht="18.75" customHeight="1" x14ac:dyDescent="0.25">
      <c r="A7" s="485" t="s">
        <v>436</v>
      </c>
      <c r="B7" s="485"/>
      <c r="C7" s="485"/>
      <c r="D7" s="485"/>
      <c r="E7" s="485"/>
    </row>
    <row r="8" spans="1:5" s="348" customFormat="1" ht="18.75" customHeight="1" x14ac:dyDescent="0.25">
      <c r="A8" s="485" t="s">
        <v>531</v>
      </c>
      <c r="B8" s="485"/>
      <c r="C8" s="485"/>
      <c r="D8" s="485"/>
      <c r="E8" s="485"/>
    </row>
    <row r="10" spans="1:5" ht="15.75" thickBot="1" x14ac:dyDescent="0.3">
      <c r="E10" s="351" t="s">
        <v>226</v>
      </c>
    </row>
    <row r="11" spans="1:5" ht="57" thickBot="1" x14ac:dyDescent="0.25">
      <c r="A11" s="352" t="s">
        <v>252</v>
      </c>
      <c r="B11" s="353" t="s">
        <v>253</v>
      </c>
      <c r="C11" s="354" t="s">
        <v>492</v>
      </c>
      <c r="D11" s="355" t="s">
        <v>524</v>
      </c>
      <c r="E11" s="356" t="s">
        <v>525</v>
      </c>
    </row>
    <row r="12" spans="1:5" ht="20.100000000000001" customHeight="1" x14ac:dyDescent="0.2">
      <c r="A12" s="357" t="s">
        <v>254</v>
      </c>
      <c r="B12" s="358" t="s">
        <v>255</v>
      </c>
      <c r="C12" s="359">
        <f>C13+C30+C19+C25</f>
        <v>716039.89</v>
      </c>
      <c r="D12" s="359">
        <f>D13+D30+D19+D25</f>
        <v>0</v>
      </c>
      <c r="E12" s="360">
        <f>E13+E30+E19+E25</f>
        <v>0</v>
      </c>
    </row>
    <row r="13" spans="1:5" ht="31.5" customHeight="1" x14ac:dyDescent="0.2">
      <c r="A13" s="361" t="s">
        <v>256</v>
      </c>
      <c r="B13" s="362" t="s">
        <v>257</v>
      </c>
      <c r="C13" s="363">
        <f>ABS(C14)-ABS(C19)-ABS(C25)</f>
        <v>0</v>
      </c>
      <c r="D13" s="363">
        <f>ABS(D14)-ABS(D19)-ABS(D25)</f>
        <v>0</v>
      </c>
      <c r="E13" s="364">
        <f>ABS(E14)-ABS(E19)-ABS(E25)</f>
        <v>0</v>
      </c>
    </row>
    <row r="14" spans="1:5" ht="31.5" customHeight="1" x14ac:dyDescent="0.2">
      <c r="A14" s="361" t="s">
        <v>258</v>
      </c>
      <c r="B14" s="362" t="s">
        <v>259</v>
      </c>
      <c r="C14" s="363">
        <f>C16-ABS(C18)</f>
        <v>0</v>
      </c>
      <c r="D14" s="363">
        <f>D16-ABS(D18)</f>
        <v>0</v>
      </c>
      <c r="E14" s="364">
        <f>E16-ABS(E18)</f>
        <v>0</v>
      </c>
    </row>
    <row r="15" spans="1:5" ht="33.75" customHeight="1" x14ac:dyDescent="0.2">
      <c r="A15" s="365" t="s">
        <v>260</v>
      </c>
      <c r="B15" s="366" t="s">
        <v>261</v>
      </c>
      <c r="C15" s="367">
        <f>C16</f>
        <v>0</v>
      </c>
      <c r="D15" s="367">
        <f>D16</f>
        <v>0</v>
      </c>
      <c r="E15" s="368">
        <f>E16</f>
        <v>0</v>
      </c>
    </row>
    <row r="16" spans="1:5" ht="48" customHeight="1" x14ac:dyDescent="0.2">
      <c r="A16" s="365" t="s">
        <v>262</v>
      </c>
      <c r="B16" s="366" t="s">
        <v>263</v>
      </c>
      <c r="C16" s="367"/>
      <c r="D16" s="369"/>
      <c r="E16" s="370"/>
    </row>
    <row r="17" spans="1:5" ht="35.25" customHeight="1" x14ac:dyDescent="0.2">
      <c r="A17" s="365" t="s">
        <v>264</v>
      </c>
      <c r="B17" s="366" t="s">
        <v>265</v>
      </c>
      <c r="C17" s="367">
        <f>C18</f>
        <v>0</v>
      </c>
      <c r="D17" s="367">
        <f>D18</f>
        <v>0</v>
      </c>
      <c r="E17" s="368">
        <f>E18</f>
        <v>0</v>
      </c>
    </row>
    <row r="18" spans="1:5" ht="46.5" customHeight="1" x14ac:dyDescent="0.2">
      <c r="A18" s="365" t="s">
        <v>266</v>
      </c>
      <c r="B18" s="366" t="s">
        <v>267</v>
      </c>
      <c r="C18" s="367"/>
      <c r="D18" s="369"/>
      <c r="E18" s="370"/>
    </row>
    <row r="19" spans="1:5" ht="33.75" customHeight="1" x14ac:dyDescent="0.2">
      <c r="A19" s="361" t="s">
        <v>268</v>
      </c>
      <c r="B19" s="362" t="s">
        <v>269</v>
      </c>
      <c r="C19" s="363">
        <f>C22-ABS(C24)</f>
        <v>0</v>
      </c>
      <c r="D19" s="371"/>
      <c r="E19" s="372"/>
    </row>
    <row r="20" spans="1:5" ht="45" customHeight="1" x14ac:dyDescent="0.2">
      <c r="A20" s="373" t="s">
        <v>270</v>
      </c>
      <c r="B20" s="374" t="s">
        <v>271</v>
      </c>
      <c r="C20" s="375">
        <f>C21-ABS(C23)</f>
        <v>0</v>
      </c>
      <c r="D20" s="375">
        <f>D21-ABS(D23)</f>
        <v>0</v>
      </c>
      <c r="E20" s="376">
        <f>E21-ABS(E23)</f>
        <v>0</v>
      </c>
    </row>
    <row r="21" spans="1:5" ht="45" customHeight="1" x14ac:dyDescent="0.2">
      <c r="A21" s="373" t="s">
        <v>272</v>
      </c>
      <c r="B21" s="366" t="s">
        <v>273</v>
      </c>
      <c r="C21" s="367">
        <f>C22</f>
        <v>0</v>
      </c>
      <c r="D21" s="367">
        <f>D22</f>
        <v>0</v>
      </c>
      <c r="E21" s="368">
        <f>E22</f>
        <v>0</v>
      </c>
    </row>
    <row r="22" spans="1:5" ht="50.25" customHeight="1" x14ac:dyDescent="0.2">
      <c r="A22" s="373" t="s">
        <v>274</v>
      </c>
      <c r="B22" s="366" t="s">
        <v>275</v>
      </c>
      <c r="C22" s="367"/>
      <c r="D22" s="369"/>
      <c r="E22" s="370"/>
    </row>
    <row r="23" spans="1:5" ht="49.5" customHeight="1" x14ac:dyDescent="0.2">
      <c r="A23" s="373" t="s">
        <v>276</v>
      </c>
      <c r="B23" s="366" t="s">
        <v>277</v>
      </c>
      <c r="C23" s="367">
        <f>C24</f>
        <v>0</v>
      </c>
      <c r="D23" s="367">
        <f>D24</f>
        <v>0</v>
      </c>
      <c r="E23" s="368">
        <f>E24</f>
        <v>0</v>
      </c>
    </row>
    <row r="24" spans="1:5" ht="48.75" customHeight="1" x14ac:dyDescent="0.2">
      <c r="A24" s="373" t="s">
        <v>278</v>
      </c>
      <c r="B24" s="366" t="s">
        <v>280</v>
      </c>
      <c r="C24" s="367"/>
      <c r="D24" s="369"/>
      <c r="E24" s="370"/>
    </row>
    <row r="25" spans="1:5" ht="30.75" customHeight="1" x14ac:dyDescent="0.2">
      <c r="A25" s="361" t="s">
        <v>281</v>
      </c>
      <c r="B25" s="362" t="s">
        <v>282</v>
      </c>
      <c r="C25" s="363">
        <f>ABS(C27)-ABS(C29)</f>
        <v>0</v>
      </c>
      <c r="D25" s="363">
        <f>ABS(D27)-D29</f>
        <v>0</v>
      </c>
      <c r="E25" s="364">
        <f>ABS(E27)-E29</f>
        <v>0</v>
      </c>
    </row>
    <row r="26" spans="1:5" ht="31.5" customHeight="1" x14ac:dyDescent="0.2">
      <c r="A26" s="373" t="s">
        <v>283</v>
      </c>
      <c r="B26" s="374" t="s">
        <v>284</v>
      </c>
      <c r="C26" s="367">
        <f>C27</f>
        <v>0</v>
      </c>
      <c r="D26" s="367">
        <f>D27</f>
        <v>0</v>
      </c>
      <c r="E26" s="368">
        <f>E27</f>
        <v>0</v>
      </c>
    </row>
    <row r="27" spans="1:5" ht="94.5" customHeight="1" x14ac:dyDescent="0.2">
      <c r="A27" s="373" t="s">
        <v>285</v>
      </c>
      <c r="B27" s="366" t="s">
        <v>286</v>
      </c>
      <c r="C27" s="367"/>
      <c r="D27" s="369"/>
      <c r="E27" s="370"/>
    </row>
    <row r="28" spans="1:5" ht="35.25" customHeight="1" x14ac:dyDescent="0.2">
      <c r="A28" s="373" t="s">
        <v>287</v>
      </c>
      <c r="B28" s="366" t="s">
        <v>288</v>
      </c>
      <c r="C28" s="367">
        <f>C29</f>
        <v>0</v>
      </c>
      <c r="D28" s="367">
        <f>D29</f>
        <v>0</v>
      </c>
      <c r="E28" s="368">
        <f>E29</f>
        <v>0</v>
      </c>
    </row>
    <row r="29" spans="1:5" ht="51" customHeight="1" x14ac:dyDescent="0.2">
      <c r="A29" s="373" t="s">
        <v>289</v>
      </c>
      <c r="B29" s="366" t="s">
        <v>290</v>
      </c>
      <c r="C29" s="367"/>
      <c r="D29" s="369"/>
      <c r="E29" s="370"/>
    </row>
    <row r="30" spans="1:5" ht="27" customHeight="1" x14ac:dyDescent="0.2">
      <c r="A30" s="361" t="s">
        <v>256</v>
      </c>
      <c r="B30" s="362" t="s">
        <v>291</v>
      </c>
      <c r="C30" s="475">
        <v>716039.89</v>
      </c>
      <c r="D30" s="475">
        <f>D35-ABS(D31)</f>
        <v>0</v>
      </c>
      <c r="E30" s="476">
        <f>E35-ABS(E31)</f>
        <v>0</v>
      </c>
    </row>
    <row r="31" spans="1:5" ht="36.75" customHeight="1" x14ac:dyDescent="0.2">
      <c r="A31" s="373" t="s">
        <v>292</v>
      </c>
      <c r="B31" s="374" t="s">
        <v>293</v>
      </c>
      <c r="C31" s="477">
        <f>C38-C34</f>
        <v>716039.88999999873</v>
      </c>
      <c r="D31" s="477">
        <f t="shared" ref="D31:E33" si="0">D32</f>
        <v>8144150.7699999996</v>
      </c>
      <c r="E31" s="478">
        <f t="shared" si="0"/>
        <v>5870221.8799999999</v>
      </c>
    </row>
    <row r="32" spans="1:5" ht="27" customHeight="1" x14ac:dyDescent="0.2">
      <c r="A32" s="373" t="s">
        <v>294</v>
      </c>
      <c r="B32" s="374" t="s">
        <v>295</v>
      </c>
      <c r="C32" s="477">
        <f>C33</f>
        <v>8470908.0500000007</v>
      </c>
      <c r="D32" s="477">
        <f t="shared" si="0"/>
        <v>8144150.7699999996</v>
      </c>
      <c r="E32" s="478">
        <f t="shared" si="0"/>
        <v>5870221.8799999999</v>
      </c>
    </row>
    <row r="33" spans="1:5" ht="33" customHeight="1" x14ac:dyDescent="0.2">
      <c r="A33" s="373" t="s">
        <v>296</v>
      </c>
      <c r="B33" s="374" t="s">
        <v>297</v>
      </c>
      <c r="C33" s="477">
        <f>C34</f>
        <v>8470908.0500000007</v>
      </c>
      <c r="D33" s="477">
        <f t="shared" si="0"/>
        <v>8144150.7699999996</v>
      </c>
      <c r="E33" s="478">
        <f t="shared" si="0"/>
        <v>5870221.8799999999</v>
      </c>
    </row>
    <row r="34" spans="1:5" ht="35.25" customHeight="1" x14ac:dyDescent="0.2">
      <c r="A34" s="373" t="s">
        <v>298</v>
      </c>
      <c r="B34" s="366" t="s">
        <v>299</v>
      </c>
      <c r="C34" s="477">
        <v>8470908.0500000007</v>
      </c>
      <c r="D34" s="477">
        <v>8144150.7699999996</v>
      </c>
      <c r="E34" s="477">
        <v>5870221.8799999999</v>
      </c>
    </row>
    <row r="35" spans="1:5" ht="27" customHeight="1" x14ac:dyDescent="0.2">
      <c r="A35" s="373" t="s">
        <v>300</v>
      </c>
      <c r="B35" s="374" t="s">
        <v>301</v>
      </c>
      <c r="C35" s="477">
        <f t="shared" ref="C35:E37" si="1">C36</f>
        <v>9186947.9399999995</v>
      </c>
      <c r="D35" s="477">
        <f t="shared" si="1"/>
        <v>8144150.7699999996</v>
      </c>
      <c r="E35" s="478">
        <f t="shared" si="1"/>
        <v>5870221.8799999999</v>
      </c>
    </row>
    <row r="36" spans="1:5" ht="27" customHeight="1" x14ac:dyDescent="0.2">
      <c r="A36" s="365" t="s">
        <v>302</v>
      </c>
      <c r="B36" s="366" t="s">
        <v>303</v>
      </c>
      <c r="C36" s="477">
        <f t="shared" si="1"/>
        <v>9186947.9399999995</v>
      </c>
      <c r="D36" s="477">
        <f t="shared" si="1"/>
        <v>8144150.7699999996</v>
      </c>
      <c r="E36" s="478">
        <f t="shared" si="1"/>
        <v>5870221.8799999999</v>
      </c>
    </row>
    <row r="37" spans="1:5" ht="34.5" customHeight="1" x14ac:dyDescent="0.2">
      <c r="A37" s="373" t="s">
        <v>304</v>
      </c>
      <c r="B37" s="374" t="s">
        <v>305</v>
      </c>
      <c r="C37" s="477">
        <f t="shared" si="1"/>
        <v>9186947.9399999995</v>
      </c>
      <c r="D37" s="477">
        <f t="shared" si="1"/>
        <v>8144150.7699999996</v>
      </c>
      <c r="E37" s="478">
        <f t="shared" si="1"/>
        <v>5870221.8799999999</v>
      </c>
    </row>
    <row r="38" spans="1:5" ht="31.5" customHeight="1" thickBot="1" x14ac:dyDescent="0.25">
      <c r="A38" s="377" t="s">
        <v>306</v>
      </c>
      <c r="B38" s="378" t="s">
        <v>307</v>
      </c>
      <c r="C38" s="479">
        <v>9186947.9399999995</v>
      </c>
      <c r="D38" s="479">
        <v>8144150.7699999996</v>
      </c>
      <c r="E38" s="480">
        <v>5870221.8799999999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231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94" t="s">
        <v>331</v>
      </c>
      <c r="N3" s="395"/>
      <c r="O3" s="396"/>
      <c r="P3" s="76"/>
      <c r="Q3" s="76"/>
      <c r="R3" s="76"/>
      <c r="S3" s="76"/>
      <c r="T3" s="76"/>
      <c r="U3" s="76"/>
      <c r="V3" s="78" t="s">
        <v>230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97" t="s">
        <v>332</v>
      </c>
      <c r="N4" s="398"/>
      <c r="O4" s="399"/>
      <c r="P4" s="76"/>
      <c r="Q4" s="76"/>
      <c r="R4" s="76"/>
      <c r="S4" s="76"/>
      <c r="T4" s="76"/>
      <c r="U4" s="76"/>
      <c r="V4" s="78" t="s">
        <v>229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430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506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227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232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15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226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225</v>
      </c>
      <c r="N13" s="62" t="s">
        <v>224</v>
      </c>
      <c r="O13" s="61" t="s">
        <v>223</v>
      </c>
      <c r="P13" s="61" t="s">
        <v>222</v>
      </c>
      <c r="Q13" s="63" t="s">
        <v>221</v>
      </c>
      <c r="R13" s="486" t="s">
        <v>220</v>
      </c>
      <c r="S13" s="486"/>
      <c r="T13" s="486"/>
      <c r="U13" s="486"/>
      <c r="V13" s="62" t="s">
        <v>219</v>
      </c>
      <c r="W13" s="61" t="s">
        <v>218</v>
      </c>
      <c r="X13" s="61" t="s">
        <v>233</v>
      </c>
      <c r="Y13" s="60" t="s">
        <v>279</v>
      </c>
      <c r="Z13" s="59" t="s">
        <v>492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87">
        <v>5</v>
      </c>
      <c r="S14" s="487"/>
      <c r="T14" s="487"/>
      <c r="U14" s="487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88" t="s">
        <v>431</v>
      </c>
      <c r="D15" s="489"/>
      <c r="E15" s="489"/>
      <c r="F15" s="489"/>
      <c r="G15" s="489"/>
      <c r="H15" s="489"/>
      <c r="I15" s="489"/>
      <c r="J15" s="489"/>
      <c r="K15" s="489"/>
      <c r="L15" s="489"/>
      <c r="M15" s="490"/>
      <c r="N15" s="102">
        <v>37</v>
      </c>
      <c r="O15" s="103" t="s">
        <v>31</v>
      </c>
      <c r="P15" s="104" t="s">
        <v>31</v>
      </c>
      <c r="Q15" s="105" t="s">
        <v>31</v>
      </c>
      <c r="R15" s="106" t="s">
        <v>31</v>
      </c>
      <c r="S15" s="107" t="s">
        <v>31</v>
      </c>
      <c r="T15" s="106" t="s">
        <v>31</v>
      </c>
      <c r="U15" s="108" t="s">
        <v>31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">
      <c r="A16" s="21"/>
      <c r="B16" s="20"/>
      <c r="C16" s="109"/>
      <c r="D16" s="491" t="s">
        <v>215</v>
      </c>
      <c r="E16" s="492"/>
      <c r="F16" s="492"/>
      <c r="G16" s="492"/>
      <c r="H16" s="492"/>
      <c r="I16" s="492"/>
      <c r="J16" s="492"/>
      <c r="K16" s="492"/>
      <c r="L16" s="492"/>
      <c r="M16" s="493"/>
      <c r="N16" s="48">
        <v>37</v>
      </c>
      <c r="O16" s="47">
        <v>1</v>
      </c>
      <c r="P16" s="46" t="s">
        <v>31</v>
      </c>
      <c r="Q16" s="12" t="s">
        <v>31</v>
      </c>
      <c r="R16" s="44" t="s">
        <v>31</v>
      </c>
      <c r="S16" s="45" t="s">
        <v>31</v>
      </c>
      <c r="T16" s="44" t="s">
        <v>31</v>
      </c>
      <c r="U16" s="43" t="s">
        <v>31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505" t="s">
        <v>214</v>
      </c>
      <c r="F17" s="506"/>
      <c r="G17" s="506"/>
      <c r="H17" s="506"/>
      <c r="I17" s="506"/>
      <c r="J17" s="506"/>
      <c r="K17" s="506"/>
      <c r="L17" s="506"/>
      <c r="M17" s="507"/>
      <c r="N17" s="94">
        <v>37</v>
      </c>
      <c r="O17" s="95">
        <v>1</v>
      </c>
      <c r="P17" s="96">
        <v>2</v>
      </c>
      <c r="Q17" s="92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98" t="s">
        <v>26</v>
      </c>
      <c r="G18" s="498"/>
      <c r="H18" s="498"/>
      <c r="I18" s="499"/>
      <c r="J18" s="499"/>
      <c r="K18" s="499"/>
      <c r="L18" s="499"/>
      <c r="M18" s="500"/>
      <c r="N18" s="28">
        <v>37</v>
      </c>
      <c r="O18" s="27">
        <v>1</v>
      </c>
      <c r="P18" s="26">
        <v>2</v>
      </c>
      <c r="Q18" s="12" t="s">
        <v>177</v>
      </c>
      <c r="R18" s="24">
        <v>86</v>
      </c>
      <c r="S18" s="25" t="s">
        <v>36</v>
      </c>
      <c r="T18" s="24" t="s">
        <v>35</v>
      </c>
      <c r="U18" s="23" t="s">
        <v>34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98" t="s">
        <v>213</v>
      </c>
      <c r="J19" s="499"/>
      <c r="K19" s="499"/>
      <c r="L19" s="499"/>
      <c r="M19" s="500"/>
      <c r="N19" s="28">
        <v>37</v>
      </c>
      <c r="O19" s="27">
        <v>1</v>
      </c>
      <c r="P19" s="26">
        <v>2</v>
      </c>
      <c r="Q19" s="12" t="s">
        <v>212</v>
      </c>
      <c r="R19" s="24">
        <v>86</v>
      </c>
      <c r="S19" s="25" t="s">
        <v>36</v>
      </c>
      <c r="T19" s="24">
        <v>1</v>
      </c>
      <c r="U19" s="23" t="s">
        <v>211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501" t="s">
        <v>186</v>
      </c>
      <c r="K20" s="501"/>
      <c r="L20" s="501"/>
      <c r="M20" s="502"/>
      <c r="N20" s="15">
        <v>37</v>
      </c>
      <c r="O20" s="14">
        <v>1</v>
      </c>
      <c r="P20" s="13">
        <v>2</v>
      </c>
      <c r="Q20" s="12" t="s">
        <v>212</v>
      </c>
      <c r="R20" s="10">
        <v>86</v>
      </c>
      <c r="S20" s="11" t="s">
        <v>36</v>
      </c>
      <c r="T20" s="10">
        <v>1</v>
      </c>
      <c r="U20" s="9" t="s">
        <v>211</v>
      </c>
      <c r="V20" s="266" t="s">
        <v>185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505" t="s">
        <v>210</v>
      </c>
      <c r="F21" s="506"/>
      <c r="G21" s="506"/>
      <c r="H21" s="506"/>
      <c r="I21" s="506"/>
      <c r="J21" s="508"/>
      <c r="K21" s="508"/>
      <c r="L21" s="508"/>
      <c r="M21" s="509"/>
      <c r="N21" s="89">
        <v>37</v>
      </c>
      <c r="O21" s="90">
        <v>1</v>
      </c>
      <c r="P21" s="91">
        <v>4</v>
      </c>
      <c r="Q21" s="92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98" t="s">
        <v>432</v>
      </c>
      <c r="G22" s="498"/>
      <c r="H22" s="499"/>
      <c r="I22" s="499"/>
      <c r="J22" s="499"/>
      <c r="K22" s="499"/>
      <c r="L22" s="499"/>
      <c r="M22" s="500"/>
      <c r="N22" s="28">
        <v>37</v>
      </c>
      <c r="O22" s="27">
        <v>1</v>
      </c>
      <c r="P22" s="26">
        <v>4</v>
      </c>
      <c r="Q22" s="12" t="s">
        <v>190</v>
      </c>
      <c r="R22" s="24" t="s">
        <v>183</v>
      </c>
      <c r="S22" s="25" t="s">
        <v>36</v>
      </c>
      <c r="T22" s="24" t="s">
        <v>35</v>
      </c>
      <c r="U22" s="23" t="s">
        <v>34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98" t="s">
        <v>209</v>
      </c>
      <c r="I23" s="499"/>
      <c r="J23" s="499"/>
      <c r="K23" s="499"/>
      <c r="L23" s="499"/>
      <c r="M23" s="500"/>
      <c r="N23" s="28">
        <v>37</v>
      </c>
      <c r="O23" s="27">
        <v>1</v>
      </c>
      <c r="P23" s="26">
        <v>4</v>
      </c>
      <c r="Q23" s="12" t="s">
        <v>208</v>
      </c>
      <c r="R23" s="24" t="s">
        <v>183</v>
      </c>
      <c r="S23" s="25" t="s">
        <v>36</v>
      </c>
      <c r="T23" s="24" t="s">
        <v>39</v>
      </c>
      <c r="U23" s="23" t="s">
        <v>34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98" t="s">
        <v>207</v>
      </c>
      <c r="J24" s="499"/>
      <c r="K24" s="499"/>
      <c r="L24" s="499"/>
      <c r="M24" s="500"/>
      <c r="N24" s="28">
        <v>37</v>
      </c>
      <c r="O24" s="27">
        <v>1</v>
      </c>
      <c r="P24" s="26">
        <v>4</v>
      </c>
      <c r="Q24" s="12" t="s">
        <v>206</v>
      </c>
      <c r="R24" s="24" t="s">
        <v>183</v>
      </c>
      <c r="S24" s="25" t="s">
        <v>36</v>
      </c>
      <c r="T24" s="24" t="s">
        <v>39</v>
      </c>
      <c r="U24" s="23" t="s">
        <v>205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65"/>
      <c r="K25" s="465"/>
      <c r="L25" s="465"/>
      <c r="M25" s="466" t="s">
        <v>507</v>
      </c>
      <c r="N25" s="28">
        <v>37</v>
      </c>
      <c r="O25" s="27">
        <v>1</v>
      </c>
      <c r="P25" s="26">
        <v>4</v>
      </c>
      <c r="Q25" s="12"/>
      <c r="R25" s="24" t="s">
        <v>183</v>
      </c>
      <c r="S25" s="25" t="s">
        <v>36</v>
      </c>
      <c r="T25" s="24" t="s">
        <v>39</v>
      </c>
      <c r="U25" s="23">
        <v>88888</v>
      </c>
      <c r="V25" s="272" t="s">
        <v>185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94" t="s">
        <v>186</v>
      </c>
      <c r="K26" s="494"/>
      <c r="L26" s="494"/>
      <c r="M26" s="495"/>
      <c r="N26" s="28">
        <v>37</v>
      </c>
      <c r="O26" s="27">
        <v>1</v>
      </c>
      <c r="P26" s="26">
        <v>4</v>
      </c>
      <c r="Q26" s="12" t="s">
        <v>206</v>
      </c>
      <c r="R26" s="24" t="s">
        <v>183</v>
      </c>
      <c r="S26" s="25" t="s">
        <v>36</v>
      </c>
      <c r="T26" s="24" t="s">
        <v>39</v>
      </c>
      <c r="U26" s="23" t="s">
        <v>205</v>
      </c>
      <c r="V26" s="272" t="s">
        <v>185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501" t="s">
        <v>92</v>
      </c>
      <c r="K27" s="501"/>
      <c r="L27" s="501"/>
      <c r="M27" s="502"/>
      <c r="N27" s="15">
        <v>37</v>
      </c>
      <c r="O27" s="14">
        <v>1</v>
      </c>
      <c r="P27" s="13">
        <v>4</v>
      </c>
      <c r="Q27" s="12" t="s">
        <v>206</v>
      </c>
      <c r="R27" s="10" t="s">
        <v>183</v>
      </c>
      <c r="S27" s="11" t="s">
        <v>36</v>
      </c>
      <c r="T27" s="10" t="s">
        <v>39</v>
      </c>
      <c r="U27" s="9" t="s">
        <v>205</v>
      </c>
      <c r="V27" s="266" t="s">
        <v>87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63" customFormat="1" ht="43.5" customHeight="1" x14ac:dyDescent="0.2">
      <c r="A28" s="7"/>
      <c r="B28" s="453"/>
      <c r="C28" s="454"/>
      <c r="D28" s="19"/>
      <c r="E28" s="38"/>
      <c r="F28" s="455"/>
      <c r="G28" s="455"/>
      <c r="H28" s="455"/>
      <c r="I28" s="455"/>
      <c r="J28" s="456"/>
      <c r="K28" s="456"/>
      <c r="L28" s="456"/>
      <c r="M28" s="137" t="s">
        <v>27</v>
      </c>
      <c r="N28" s="445">
        <v>37</v>
      </c>
      <c r="O28" s="84">
        <v>1</v>
      </c>
      <c r="P28" s="83">
        <v>7</v>
      </c>
      <c r="Q28" s="457"/>
      <c r="R28" s="444"/>
      <c r="S28" s="458"/>
      <c r="T28" s="444"/>
      <c r="U28" s="459"/>
      <c r="V28" s="284"/>
      <c r="W28" s="460"/>
      <c r="X28" s="461">
        <f t="shared" ref="X28:Z29" si="3">X29</f>
        <v>65000</v>
      </c>
      <c r="Y28" s="461">
        <f t="shared" si="3"/>
        <v>0</v>
      </c>
      <c r="Z28" s="461">
        <f t="shared" si="3"/>
        <v>0</v>
      </c>
      <c r="AA28" s="462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443" t="s">
        <v>29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51"/>
      <c r="W29" s="256"/>
      <c r="X29" s="452">
        <f t="shared" si="3"/>
        <v>65000</v>
      </c>
      <c r="Y29" s="452">
        <f t="shared" si="3"/>
        <v>0</v>
      </c>
      <c r="Z29" s="452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442" t="s">
        <v>28</v>
      </c>
      <c r="N30" s="127">
        <v>37</v>
      </c>
      <c r="O30" s="13">
        <v>1</v>
      </c>
      <c r="P30" s="13">
        <v>7</v>
      </c>
      <c r="Q30" s="448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449"/>
      <c r="X30" s="450">
        <v>65000</v>
      </c>
      <c r="Y30" s="450">
        <v>0</v>
      </c>
      <c r="Z30" s="450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505" t="s">
        <v>204</v>
      </c>
      <c r="F31" s="506"/>
      <c r="G31" s="506"/>
      <c r="H31" s="506"/>
      <c r="I31" s="506"/>
      <c r="J31" s="508"/>
      <c r="K31" s="508"/>
      <c r="L31" s="508"/>
      <c r="M31" s="509"/>
      <c r="N31" s="89">
        <v>37</v>
      </c>
      <c r="O31" s="90">
        <v>1</v>
      </c>
      <c r="P31" s="91">
        <v>13</v>
      </c>
      <c r="Q31" s="446" t="s">
        <v>31</v>
      </c>
      <c r="R31" s="111" t="s">
        <v>31</v>
      </c>
      <c r="S31" s="112" t="s">
        <v>31</v>
      </c>
      <c r="T31" s="111" t="s">
        <v>31</v>
      </c>
      <c r="U31" s="113" t="s">
        <v>31</v>
      </c>
      <c r="V31" s="269"/>
      <c r="W31" s="447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98" t="s">
        <v>178</v>
      </c>
      <c r="G32" s="498"/>
      <c r="H32" s="498"/>
      <c r="I32" s="499"/>
      <c r="J32" s="499"/>
      <c r="K32" s="499"/>
      <c r="L32" s="499"/>
      <c r="M32" s="500"/>
      <c r="N32" s="28">
        <v>37</v>
      </c>
      <c r="O32" s="27">
        <v>1</v>
      </c>
      <c r="P32" s="26">
        <v>13</v>
      </c>
      <c r="Q32" s="12" t="s">
        <v>177</v>
      </c>
      <c r="R32" s="24" t="s">
        <v>174</v>
      </c>
      <c r="S32" s="25" t="s">
        <v>36</v>
      </c>
      <c r="T32" s="24" t="s">
        <v>35</v>
      </c>
      <c r="U32" s="23" t="s">
        <v>34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98" t="s">
        <v>203</v>
      </c>
      <c r="J33" s="499"/>
      <c r="K33" s="499"/>
      <c r="L33" s="499"/>
      <c r="M33" s="500"/>
      <c r="N33" s="28">
        <v>37</v>
      </c>
      <c r="O33" s="27">
        <v>1</v>
      </c>
      <c r="P33" s="26">
        <v>13</v>
      </c>
      <c r="Q33" s="12" t="s">
        <v>202</v>
      </c>
      <c r="R33" s="24" t="s">
        <v>174</v>
      </c>
      <c r="S33" s="25" t="s">
        <v>36</v>
      </c>
      <c r="T33" s="24" t="s">
        <v>35</v>
      </c>
      <c r="U33" s="23" t="s">
        <v>201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501" t="s">
        <v>197</v>
      </c>
      <c r="K34" s="501"/>
      <c r="L34" s="501"/>
      <c r="M34" s="502"/>
      <c r="N34" s="15">
        <v>37</v>
      </c>
      <c r="O34" s="14">
        <v>1</v>
      </c>
      <c r="P34" s="13">
        <v>13</v>
      </c>
      <c r="Q34" s="12" t="s">
        <v>202</v>
      </c>
      <c r="R34" s="10" t="s">
        <v>174</v>
      </c>
      <c r="S34" s="11" t="s">
        <v>36</v>
      </c>
      <c r="T34" s="10" t="s">
        <v>35</v>
      </c>
      <c r="U34" s="9" t="s">
        <v>201</v>
      </c>
      <c r="V34" s="266" t="s">
        <v>194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98" t="s">
        <v>200</v>
      </c>
      <c r="J35" s="503"/>
      <c r="K35" s="503"/>
      <c r="L35" s="503"/>
      <c r="M35" s="504"/>
      <c r="N35" s="42">
        <v>37</v>
      </c>
      <c r="O35" s="41">
        <v>1</v>
      </c>
      <c r="P35" s="40">
        <v>13</v>
      </c>
      <c r="Q35" s="12" t="s">
        <v>196</v>
      </c>
      <c r="R35" s="114" t="s">
        <v>174</v>
      </c>
      <c r="S35" s="115" t="s">
        <v>36</v>
      </c>
      <c r="T35" s="114" t="s">
        <v>35</v>
      </c>
      <c r="U35" s="116" t="s">
        <v>195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94" t="s">
        <v>92</v>
      </c>
      <c r="K36" s="494"/>
      <c r="L36" s="494"/>
      <c r="M36" s="495"/>
      <c r="N36" s="28">
        <v>37</v>
      </c>
      <c r="O36" s="27">
        <v>1</v>
      </c>
      <c r="P36" s="26">
        <v>13</v>
      </c>
      <c r="Q36" s="12" t="s">
        <v>196</v>
      </c>
      <c r="R36" s="24" t="s">
        <v>174</v>
      </c>
      <c r="S36" s="25" t="s">
        <v>36</v>
      </c>
      <c r="T36" s="24" t="s">
        <v>35</v>
      </c>
      <c r="U36" s="23" t="s">
        <v>195</v>
      </c>
      <c r="V36" s="272" t="s">
        <v>87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94" t="s">
        <v>199</v>
      </c>
      <c r="K37" s="494"/>
      <c r="L37" s="494"/>
      <c r="M37" s="495"/>
      <c r="N37" s="28">
        <v>37</v>
      </c>
      <c r="O37" s="27">
        <v>1</v>
      </c>
      <c r="P37" s="26">
        <v>13</v>
      </c>
      <c r="Q37" s="12" t="s">
        <v>196</v>
      </c>
      <c r="R37" s="24" t="s">
        <v>174</v>
      </c>
      <c r="S37" s="25" t="s">
        <v>36</v>
      </c>
      <c r="T37" s="24" t="s">
        <v>35</v>
      </c>
      <c r="U37" s="23" t="s">
        <v>195</v>
      </c>
      <c r="V37" s="272" t="s">
        <v>198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501" t="s">
        <v>197</v>
      </c>
      <c r="K38" s="501"/>
      <c r="L38" s="501"/>
      <c r="M38" s="502"/>
      <c r="N38" s="15">
        <v>37</v>
      </c>
      <c r="O38" s="14">
        <v>1</v>
      </c>
      <c r="P38" s="13">
        <v>13</v>
      </c>
      <c r="Q38" s="12" t="s">
        <v>196</v>
      </c>
      <c r="R38" s="10">
        <v>86</v>
      </c>
      <c r="S38" s="11" t="s">
        <v>36</v>
      </c>
      <c r="T38" s="10">
        <v>7</v>
      </c>
      <c r="U38" s="9">
        <v>95555</v>
      </c>
      <c r="V38" s="266" t="s">
        <v>194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">
      <c r="A39" s="21"/>
      <c r="B39" s="20"/>
      <c r="C39" s="110"/>
      <c r="D39" s="491" t="s">
        <v>193</v>
      </c>
      <c r="E39" s="492"/>
      <c r="F39" s="492"/>
      <c r="G39" s="492"/>
      <c r="H39" s="492"/>
      <c r="I39" s="492"/>
      <c r="J39" s="496"/>
      <c r="K39" s="496"/>
      <c r="L39" s="496"/>
      <c r="M39" s="497"/>
      <c r="N39" s="34">
        <v>37</v>
      </c>
      <c r="O39" s="33">
        <v>2</v>
      </c>
      <c r="P39" s="32" t="s">
        <v>31</v>
      </c>
      <c r="Q39" s="12" t="s">
        <v>31</v>
      </c>
      <c r="R39" s="117" t="s">
        <v>31</v>
      </c>
      <c r="S39" s="118" t="s">
        <v>31</v>
      </c>
      <c r="T39" s="117" t="s">
        <v>31</v>
      </c>
      <c r="U39" s="119" t="s">
        <v>31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505" t="s">
        <v>192</v>
      </c>
      <c r="F40" s="506"/>
      <c r="G40" s="506"/>
      <c r="H40" s="506"/>
      <c r="I40" s="506"/>
      <c r="J40" s="506"/>
      <c r="K40" s="506"/>
      <c r="L40" s="506"/>
      <c r="M40" s="507"/>
      <c r="N40" s="94">
        <v>37</v>
      </c>
      <c r="O40" s="95">
        <v>2</v>
      </c>
      <c r="P40" s="96">
        <v>3</v>
      </c>
      <c r="Q40" s="92" t="s">
        <v>31</v>
      </c>
      <c r="R40" s="97" t="s">
        <v>31</v>
      </c>
      <c r="S40" s="98" t="s">
        <v>31</v>
      </c>
      <c r="T40" s="97" t="s">
        <v>31</v>
      </c>
      <c r="U40" s="99" t="s">
        <v>31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98" t="s">
        <v>433</v>
      </c>
      <c r="G41" s="498"/>
      <c r="H41" s="499"/>
      <c r="I41" s="499"/>
      <c r="J41" s="499"/>
      <c r="K41" s="499"/>
      <c r="L41" s="499"/>
      <c r="M41" s="500"/>
      <c r="N41" s="28">
        <v>37</v>
      </c>
      <c r="O41" s="27">
        <v>2</v>
      </c>
      <c r="P41" s="26">
        <v>3</v>
      </c>
      <c r="Q41" s="12" t="s">
        <v>190</v>
      </c>
      <c r="R41" s="24" t="s">
        <v>183</v>
      </c>
      <c r="S41" s="25" t="s">
        <v>36</v>
      </c>
      <c r="T41" s="24" t="s">
        <v>35</v>
      </c>
      <c r="U41" s="23" t="s">
        <v>34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98" t="s">
        <v>189</v>
      </c>
      <c r="I42" s="499"/>
      <c r="J42" s="499"/>
      <c r="K42" s="499"/>
      <c r="L42" s="499"/>
      <c r="M42" s="500"/>
      <c r="N42" s="28">
        <v>37</v>
      </c>
      <c r="O42" s="27">
        <v>2</v>
      </c>
      <c r="P42" s="26">
        <v>3</v>
      </c>
      <c r="Q42" s="12" t="s">
        <v>188</v>
      </c>
      <c r="R42" s="24" t="s">
        <v>183</v>
      </c>
      <c r="S42" s="25" t="s">
        <v>36</v>
      </c>
      <c r="T42" s="24" t="s">
        <v>182</v>
      </c>
      <c r="U42" s="23" t="s">
        <v>34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98" t="s">
        <v>187</v>
      </c>
      <c r="J43" s="499"/>
      <c r="K43" s="499"/>
      <c r="L43" s="499"/>
      <c r="M43" s="500"/>
      <c r="N43" s="28">
        <v>37</v>
      </c>
      <c r="O43" s="27">
        <v>2</v>
      </c>
      <c r="P43" s="26">
        <v>3</v>
      </c>
      <c r="Q43" s="12" t="s">
        <v>184</v>
      </c>
      <c r="R43" s="24" t="s">
        <v>183</v>
      </c>
      <c r="S43" s="25" t="s">
        <v>36</v>
      </c>
      <c r="T43" s="24" t="s">
        <v>182</v>
      </c>
      <c r="U43" s="23" t="s">
        <v>181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94" t="s">
        <v>186</v>
      </c>
      <c r="K44" s="494"/>
      <c r="L44" s="494"/>
      <c r="M44" s="495"/>
      <c r="N44" s="28">
        <v>37</v>
      </c>
      <c r="O44" s="27">
        <v>2</v>
      </c>
      <c r="P44" s="26">
        <v>3</v>
      </c>
      <c r="Q44" s="12" t="s">
        <v>184</v>
      </c>
      <c r="R44" s="24" t="s">
        <v>183</v>
      </c>
      <c r="S44" s="25" t="s">
        <v>36</v>
      </c>
      <c r="T44" s="24" t="s">
        <v>182</v>
      </c>
      <c r="U44" s="23" t="s">
        <v>181</v>
      </c>
      <c r="V44" s="272" t="s">
        <v>185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501" t="s">
        <v>92</v>
      </c>
      <c r="K45" s="501"/>
      <c r="L45" s="501"/>
      <c r="M45" s="502"/>
      <c r="N45" s="15">
        <v>37</v>
      </c>
      <c r="O45" s="14">
        <v>2</v>
      </c>
      <c r="P45" s="13">
        <v>3</v>
      </c>
      <c r="Q45" s="12" t="s">
        <v>184</v>
      </c>
      <c r="R45" s="10" t="s">
        <v>183</v>
      </c>
      <c r="S45" s="11" t="s">
        <v>36</v>
      </c>
      <c r="T45" s="10" t="s">
        <v>182</v>
      </c>
      <c r="U45" s="9" t="s">
        <v>181</v>
      </c>
      <c r="V45" s="266" t="s">
        <v>87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">
      <c r="A46" s="21"/>
      <c r="B46" s="20"/>
      <c r="C46" s="110"/>
      <c r="D46" s="491" t="s">
        <v>180</v>
      </c>
      <c r="E46" s="492"/>
      <c r="F46" s="492"/>
      <c r="G46" s="492"/>
      <c r="H46" s="492"/>
      <c r="I46" s="492"/>
      <c r="J46" s="496"/>
      <c r="K46" s="496"/>
      <c r="L46" s="496"/>
      <c r="M46" s="497"/>
      <c r="N46" s="34">
        <v>37</v>
      </c>
      <c r="O46" s="33">
        <v>3</v>
      </c>
      <c r="P46" s="32" t="s">
        <v>31</v>
      </c>
      <c r="Q46" s="12" t="s">
        <v>31</v>
      </c>
      <c r="R46" s="117" t="s">
        <v>31</v>
      </c>
      <c r="S46" s="118" t="s">
        <v>31</v>
      </c>
      <c r="T46" s="117" t="s">
        <v>31</v>
      </c>
      <c r="U46" s="119" t="s">
        <v>31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505" t="s">
        <v>179</v>
      </c>
      <c r="F47" s="506"/>
      <c r="G47" s="506"/>
      <c r="H47" s="506"/>
      <c r="I47" s="506"/>
      <c r="J47" s="506"/>
      <c r="K47" s="506"/>
      <c r="L47" s="506"/>
      <c r="M47" s="507"/>
      <c r="N47" s="94">
        <v>37</v>
      </c>
      <c r="O47" s="95">
        <v>3</v>
      </c>
      <c r="P47" s="96">
        <v>4</v>
      </c>
      <c r="Q47" s="92" t="s">
        <v>31</v>
      </c>
      <c r="R47" s="97" t="s">
        <v>31</v>
      </c>
      <c r="S47" s="98" t="s">
        <v>31</v>
      </c>
      <c r="T47" s="97" t="s">
        <v>31</v>
      </c>
      <c r="U47" s="99" t="s">
        <v>31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98" t="s">
        <v>178</v>
      </c>
      <c r="G48" s="498"/>
      <c r="H48" s="498"/>
      <c r="I48" s="499"/>
      <c r="J48" s="499"/>
      <c r="K48" s="499"/>
      <c r="L48" s="499"/>
      <c r="M48" s="500"/>
      <c r="N48" s="28">
        <v>37</v>
      </c>
      <c r="O48" s="27">
        <v>3</v>
      </c>
      <c r="P48" s="26">
        <v>4</v>
      </c>
      <c r="Q48" s="12" t="s">
        <v>177</v>
      </c>
      <c r="R48" s="24" t="s">
        <v>174</v>
      </c>
      <c r="S48" s="25" t="s">
        <v>36</v>
      </c>
      <c r="T48" s="24" t="s">
        <v>35</v>
      </c>
      <c r="U48" s="23" t="s">
        <v>34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98" t="s">
        <v>176</v>
      </c>
      <c r="J49" s="499"/>
      <c r="K49" s="499"/>
      <c r="L49" s="499"/>
      <c r="M49" s="500"/>
      <c r="N49" s="28">
        <v>37</v>
      </c>
      <c r="O49" s="27">
        <v>3</v>
      </c>
      <c r="P49" s="26">
        <v>4</v>
      </c>
      <c r="Q49" s="12" t="s">
        <v>175</v>
      </c>
      <c r="R49" s="24" t="s">
        <v>174</v>
      </c>
      <c r="S49" s="25" t="s">
        <v>36</v>
      </c>
      <c r="T49" s="24" t="s">
        <v>35</v>
      </c>
      <c r="U49" s="23" t="s">
        <v>173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501" t="s">
        <v>92</v>
      </c>
      <c r="K50" s="501"/>
      <c r="L50" s="501"/>
      <c r="M50" s="502"/>
      <c r="N50" s="15">
        <v>37</v>
      </c>
      <c r="O50" s="14">
        <v>3</v>
      </c>
      <c r="P50" s="13">
        <v>4</v>
      </c>
      <c r="Q50" s="12" t="s">
        <v>175</v>
      </c>
      <c r="R50" s="10" t="s">
        <v>174</v>
      </c>
      <c r="S50" s="11" t="s">
        <v>36</v>
      </c>
      <c r="T50" s="10" t="s">
        <v>35</v>
      </c>
      <c r="U50" s="9" t="s">
        <v>173</v>
      </c>
      <c r="V50" s="266" t="s">
        <v>87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505" t="s">
        <v>172</v>
      </c>
      <c r="F51" s="506"/>
      <c r="G51" s="506"/>
      <c r="H51" s="506"/>
      <c r="I51" s="506"/>
      <c r="J51" s="508"/>
      <c r="K51" s="508"/>
      <c r="L51" s="508"/>
      <c r="M51" s="509"/>
      <c r="N51" s="89">
        <v>37</v>
      </c>
      <c r="O51" s="90">
        <v>3</v>
      </c>
      <c r="P51" s="91">
        <v>9</v>
      </c>
      <c r="Q51" s="92" t="s">
        <v>31</v>
      </c>
      <c r="R51" s="111" t="s">
        <v>31</v>
      </c>
      <c r="S51" s="112" t="s">
        <v>31</v>
      </c>
      <c r="T51" s="111" t="s">
        <v>31</v>
      </c>
      <c r="U51" s="113" t="s">
        <v>31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98" t="s">
        <v>511</v>
      </c>
      <c r="G52" s="499"/>
      <c r="H52" s="499"/>
      <c r="I52" s="499"/>
      <c r="J52" s="499"/>
      <c r="K52" s="499"/>
      <c r="L52" s="499"/>
      <c r="M52" s="500"/>
      <c r="N52" s="28">
        <v>37</v>
      </c>
      <c r="O52" s="27">
        <v>3</v>
      </c>
      <c r="P52" s="26">
        <v>9</v>
      </c>
      <c r="Q52" s="12" t="s">
        <v>49</v>
      </c>
      <c r="R52" s="24">
        <v>89</v>
      </c>
      <c r="S52" s="25" t="s">
        <v>36</v>
      </c>
      <c r="T52" s="24" t="s">
        <v>35</v>
      </c>
      <c r="U52" s="23" t="s">
        <v>34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98" t="s">
        <v>171</v>
      </c>
      <c r="H53" s="499"/>
      <c r="I53" s="499"/>
      <c r="J53" s="499"/>
      <c r="K53" s="499"/>
      <c r="L53" s="499"/>
      <c r="M53" s="500"/>
      <c r="N53" s="28">
        <v>37</v>
      </c>
      <c r="O53" s="27">
        <v>3</v>
      </c>
      <c r="P53" s="26">
        <v>9</v>
      </c>
      <c r="Q53" s="12" t="s">
        <v>170</v>
      </c>
      <c r="R53" s="24">
        <v>89</v>
      </c>
      <c r="S53" s="25">
        <v>1</v>
      </c>
      <c r="T53" s="24">
        <v>1</v>
      </c>
      <c r="U53" s="23" t="s">
        <v>34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98" t="s">
        <v>169</v>
      </c>
      <c r="I54" s="499"/>
      <c r="J54" s="499"/>
      <c r="K54" s="499"/>
      <c r="L54" s="499"/>
      <c r="M54" s="500"/>
      <c r="N54" s="28">
        <v>37</v>
      </c>
      <c r="O54" s="27">
        <v>3</v>
      </c>
      <c r="P54" s="26">
        <v>9</v>
      </c>
      <c r="Q54" s="12" t="s">
        <v>168</v>
      </c>
      <c r="R54" s="24">
        <v>89</v>
      </c>
      <c r="S54" s="25">
        <v>1</v>
      </c>
      <c r="T54" s="24" t="s">
        <v>39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98" t="s">
        <v>167</v>
      </c>
      <c r="J55" s="499"/>
      <c r="K55" s="499"/>
      <c r="L55" s="499"/>
      <c r="M55" s="500"/>
      <c r="N55" s="28">
        <v>37</v>
      </c>
      <c r="O55" s="27">
        <v>3</v>
      </c>
      <c r="P55" s="26">
        <v>9</v>
      </c>
      <c r="Q55" s="12" t="s">
        <v>166</v>
      </c>
      <c r="R55" s="24">
        <v>89</v>
      </c>
      <c r="S55" s="25">
        <v>1</v>
      </c>
      <c r="T55" s="24" t="s">
        <v>39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501" t="s">
        <v>92</v>
      </c>
      <c r="K56" s="501"/>
      <c r="L56" s="501"/>
      <c r="M56" s="502"/>
      <c r="N56" s="15">
        <v>37</v>
      </c>
      <c r="O56" s="14">
        <v>3</v>
      </c>
      <c r="P56" s="13">
        <v>9</v>
      </c>
      <c r="Q56" s="12" t="s">
        <v>166</v>
      </c>
      <c r="R56" s="10">
        <v>89</v>
      </c>
      <c r="S56" s="11">
        <v>1</v>
      </c>
      <c r="T56" s="10" t="s">
        <v>39</v>
      </c>
      <c r="U56" s="9">
        <v>90054</v>
      </c>
      <c r="V56" s="266" t="s">
        <v>87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505" t="s">
        <v>163</v>
      </c>
      <c r="F57" s="506"/>
      <c r="G57" s="506"/>
      <c r="H57" s="506"/>
      <c r="I57" s="506"/>
      <c r="J57" s="508"/>
      <c r="K57" s="508"/>
      <c r="L57" s="508"/>
      <c r="M57" s="509"/>
      <c r="N57" s="89">
        <v>37</v>
      </c>
      <c r="O57" s="90">
        <v>3</v>
      </c>
      <c r="P57" s="91">
        <v>10</v>
      </c>
      <c r="Q57" s="92" t="s">
        <v>31</v>
      </c>
      <c r="R57" s="111" t="s">
        <v>31</v>
      </c>
      <c r="S57" s="112" t="s">
        <v>31</v>
      </c>
      <c r="T57" s="111" t="s">
        <v>31</v>
      </c>
      <c r="U57" s="113" t="s">
        <v>31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98" t="s">
        <v>50</v>
      </c>
      <c r="G58" s="499"/>
      <c r="H58" s="499"/>
      <c r="I58" s="499"/>
      <c r="J58" s="499"/>
      <c r="K58" s="499"/>
      <c r="L58" s="499"/>
      <c r="M58" s="500"/>
      <c r="N58" s="28">
        <v>37</v>
      </c>
      <c r="O58" s="27">
        <v>3</v>
      </c>
      <c r="P58" s="26">
        <v>10</v>
      </c>
      <c r="Q58" s="12" t="s">
        <v>49</v>
      </c>
      <c r="R58" s="24" t="s">
        <v>41</v>
      </c>
      <c r="S58" s="25" t="s">
        <v>36</v>
      </c>
      <c r="T58" s="24" t="s">
        <v>35</v>
      </c>
      <c r="U58" s="23" t="s">
        <v>34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98" t="s">
        <v>162</v>
      </c>
      <c r="H59" s="499"/>
      <c r="I59" s="499"/>
      <c r="J59" s="499"/>
      <c r="K59" s="499"/>
      <c r="L59" s="499"/>
      <c r="M59" s="500"/>
      <c r="N59" s="28">
        <v>37</v>
      </c>
      <c r="O59" s="27">
        <v>3</v>
      </c>
      <c r="P59" s="26">
        <v>10</v>
      </c>
      <c r="Q59" s="12" t="s">
        <v>161</v>
      </c>
      <c r="R59" s="24" t="s">
        <v>41</v>
      </c>
      <c r="S59" s="25" t="s">
        <v>32</v>
      </c>
      <c r="T59" s="24" t="s">
        <v>35</v>
      </c>
      <c r="U59" s="23" t="s">
        <v>34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98" t="s">
        <v>160</v>
      </c>
      <c r="I60" s="499"/>
      <c r="J60" s="499"/>
      <c r="K60" s="499"/>
      <c r="L60" s="499"/>
      <c r="M60" s="500"/>
      <c r="N60" s="28">
        <v>37</v>
      </c>
      <c r="O60" s="27">
        <v>3</v>
      </c>
      <c r="P60" s="26">
        <v>10</v>
      </c>
      <c r="Q60" s="12" t="s">
        <v>159</v>
      </c>
      <c r="R60" s="24" t="s">
        <v>41</v>
      </c>
      <c r="S60" s="25" t="s">
        <v>32</v>
      </c>
      <c r="T60" s="24" t="s">
        <v>39</v>
      </c>
      <c r="U60" s="23" t="s">
        <v>34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98" t="s">
        <v>158</v>
      </c>
      <c r="J61" s="499"/>
      <c r="K61" s="499"/>
      <c r="L61" s="499"/>
      <c r="M61" s="500"/>
      <c r="N61" s="28">
        <v>37</v>
      </c>
      <c r="O61" s="27">
        <v>3</v>
      </c>
      <c r="P61" s="26">
        <v>10</v>
      </c>
      <c r="Q61" s="12" t="s">
        <v>157</v>
      </c>
      <c r="R61" s="24" t="s">
        <v>41</v>
      </c>
      <c r="S61" s="25" t="s">
        <v>32</v>
      </c>
      <c r="T61" s="24" t="s">
        <v>39</v>
      </c>
      <c r="U61" s="23" t="s">
        <v>156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501" t="s">
        <v>92</v>
      </c>
      <c r="K62" s="501"/>
      <c r="L62" s="501"/>
      <c r="M62" s="502"/>
      <c r="N62" s="15">
        <v>37</v>
      </c>
      <c r="O62" s="14">
        <v>3</v>
      </c>
      <c r="P62" s="13">
        <v>10</v>
      </c>
      <c r="Q62" s="12" t="s">
        <v>157</v>
      </c>
      <c r="R62" s="10" t="s">
        <v>41</v>
      </c>
      <c r="S62" s="11" t="s">
        <v>32</v>
      </c>
      <c r="T62" s="10" t="s">
        <v>39</v>
      </c>
      <c r="U62" s="9" t="s">
        <v>156</v>
      </c>
      <c r="V62" s="266" t="s">
        <v>87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">
      <c r="A63" s="21"/>
      <c r="B63" s="20"/>
      <c r="C63" s="110"/>
      <c r="D63" s="491" t="s">
        <v>155</v>
      </c>
      <c r="E63" s="492"/>
      <c r="F63" s="492"/>
      <c r="G63" s="492"/>
      <c r="H63" s="492"/>
      <c r="I63" s="492"/>
      <c r="J63" s="496"/>
      <c r="K63" s="496"/>
      <c r="L63" s="496"/>
      <c r="M63" s="497"/>
      <c r="N63" s="34">
        <v>37</v>
      </c>
      <c r="O63" s="33">
        <v>4</v>
      </c>
      <c r="P63" s="32" t="s">
        <v>31</v>
      </c>
      <c r="Q63" s="12" t="s">
        <v>31</v>
      </c>
      <c r="R63" s="117" t="s">
        <v>31</v>
      </c>
      <c r="S63" s="118" t="s">
        <v>31</v>
      </c>
      <c r="T63" s="117" t="s">
        <v>31</v>
      </c>
      <c r="U63" s="119" t="s">
        <v>31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505" t="s">
        <v>154</v>
      </c>
      <c r="F64" s="506"/>
      <c r="G64" s="506"/>
      <c r="H64" s="506"/>
      <c r="I64" s="506"/>
      <c r="J64" s="506"/>
      <c r="K64" s="506"/>
      <c r="L64" s="506"/>
      <c r="M64" s="507"/>
      <c r="N64" s="94">
        <v>37</v>
      </c>
      <c r="O64" s="95">
        <v>4</v>
      </c>
      <c r="P64" s="96">
        <v>9</v>
      </c>
      <c r="Q64" s="92" t="s">
        <v>31</v>
      </c>
      <c r="R64" s="97" t="s">
        <v>31</v>
      </c>
      <c r="S64" s="98" t="s">
        <v>31</v>
      </c>
      <c r="T64" s="97" t="s">
        <v>31</v>
      </c>
      <c r="U64" s="99" t="s">
        <v>31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98" t="s">
        <v>511</v>
      </c>
      <c r="G65" s="499"/>
      <c r="H65" s="499"/>
      <c r="I65" s="499"/>
      <c r="J65" s="499"/>
      <c r="K65" s="499"/>
      <c r="L65" s="499"/>
      <c r="M65" s="500"/>
      <c r="N65" s="28">
        <v>37</v>
      </c>
      <c r="O65" s="27">
        <v>4</v>
      </c>
      <c r="P65" s="26">
        <v>9</v>
      </c>
      <c r="Q65" s="12" t="s">
        <v>49</v>
      </c>
      <c r="R65" s="24" t="s">
        <v>41</v>
      </c>
      <c r="S65" s="25" t="s">
        <v>36</v>
      </c>
      <c r="T65" s="24" t="s">
        <v>35</v>
      </c>
      <c r="U65" s="23" t="s">
        <v>34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98" t="s">
        <v>153</v>
      </c>
      <c r="H66" s="499"/>
      <c r="I66" s="499"/>
      <c r="J66" s="499"/>
      <c r="K66" s="499"/>
      <c r="L66" s="499"/>
      <c r="M66" s="500"/>
      <c r="N66" s="28">
        <v>37</v>
      </c>
      <c r="O66" s="27">
        <v>4</v>
      </c>
      <c r="P66" s="26">
        <v>9</v>
      </c>
      <c r="Q66" s="12" t="s">
        <v>152</v>
      </c>
      <c r="R66" s="24" t="s">
        <v>41</v>
      </c>
      <c r="S66" s="25" t="s">
        <v>66</v>
      </c>
      <c r="T66" s="24" t="s">
        <v>35</v>
      </c>
      <c r="U66" s="23" t="s">
        <v>34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98" t="s">
        <v>151</v>
      </c>
      <c r="I67" s="499"/>
      <c r="J67" s="499"/>
      <c r="K67" s="499"/>
      <c r="L67" s="499"/>
      <c r="M67" s="500"/>
      <c r="N67" s="28">
        <v>37</v>
      </c>
      <c r="O67" s="27">
        <v>4</v>
      </c>
      <c r="P67" s="26">
        <v>9</v>
      </c>
      <c r="Q67" s="12" t="s">
        <v>150</v>
      </c>
      <c r="R67" s="24" t="s">
        <v>41</v>
      </c>
      <c r="S67" s="25" t="s">
        <v>66</v>
      </c>
      <c r="T67" s="24" t="s">
        <v>147</v>
      </c>
      <c r="U67" s="23" t="s">
        <v>34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98" t="s">
        <v>149</v>
      </c>
      <c r="J68" s="499"/>
      <c r="K68" s="499"/>
      <c r="L68" s="499"/>
      <c r="M68" s="500"/>
      <c r="N68" s="28">
        <v>37</v>
      </c>
      <c r="O68" s="27">
        <v>4</v>
      </c>
      <c r="P68" s="26">
        <v>9</v>
      </c>
      <c r="Q68" s="12" t="s">
        <v>148</v>
      </c>
      <c r="R68" s="24" t="s">
        <v>41</v>
      </c>
      <c r="S68" s="25" t="s">
        <v>66</v>
      </c>
      <c r="T68" s="24" t="s">
        <v>147</v>
      </c>
      <c r="U68" s="23" t="s">
        <v>146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501" t="s">
        <v>92</v>
      </c>
      <c r="K69" s="501"/>
      <c r="L69" s="501"/>
      <c r="M69" s="502"/>
      <c r="N69" s="15">
        <v>37</v>
      </c>
      <c r="O69" s="14">
        <v>4</v>
      </c>
      <c r="P69" s="13">
        <v>9</v>
      </c>
      <c r="Q69" s="12" t="s">
        <v>148</v>
      </c>
      <c r="R69" s="10" t="s">
        <v>41</v>
      </c>
      <c r="S69" s="11" t="s">
        <v>66</v>
      </c>
      <c r="T69" s="10" t="s">
        <v>147</v>
      </c>
      <c r="U69" s="9" t="s">
        <v>146</v>
      </c>
      <c r="V69" s="266" t="s">
        <v>87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98" t="s">
        <v>145</v>
      </c>
      <c r="I70" s="499"/>
      <c r="J70" s="503"/>
      <c r="K70" s="503"/>
      <c r="L70" s="503"/>
      <c r="M70" s="504"/>
      <c r="N70" s="42">
        <v>37</v>
      </c>
      <c r="O70" s="41">
        <v>4</v>
      </c>
      <c r="P70" s="40">
        <v>9</v>
      </c>
      <c r="Q70" s="12" t="s">
        <v>144</v>
      </c>
      <c r="R70" s="114" t="s">
        <v>41</v>
      </c>
      <c r="S70" s="115" t="s">
        <v>66</v>
      </c>
      <c r="T70" s="114" t="s">
        <v>141</v>
      </c>
      <c r="U70" s="116" t="s">
        <v>34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98" t="s">
        <v>143</v>
      </c>
      <c r="J71" s="499"/>
      <c r="K71" s="499"/>
      <c r="L71" s="499"/>
      <c r="M71" s="500"/>
      <c r="N71" s="28">
        <v>37</v>
      </c>
      <c r="O71" s="27">
        <v>4</v>
      </c>
      <c r="P71" s="26">
        <v>9</v>
      </c>
      <c r="Q71" s="12" t="s">
        <v>142</v>
      </c>
      <c r="R71" s="24" t="s">
        <v>41</v>
      </c>
      <c r="S71" s="25" t="s">
        <v>66</v>
      </c>
      <c r="T71" s="24" t="s">
        <v>141</v>
      </c>
      <c r="U71" s="23" t="s">
        <v>140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501" t="s">
        <v>92</v>
      </c>
      <c r="K72" s="501"/>
      <c r="L72" s="501"/>
      <c r="M72" s="502"/>
      <c r="N72" s="15">
        <v>37</v>
      </c>
      <c r="O72" s="14">
        <v>4</v>
      </c>
      <c r="P72" s="13">
        <v>9</v>
      </c>
      <c r="Q72" s="12" t="s">
        <v>142</v>
      </c>
      <c r="R72" s="10" t="s">
        <v>41</v>
      </c>
      <c r="S72" s="11" t="s">
        <v>66</v>
      </c>
      <c r="T72" s="10" t="s">
        <v>141</v>
      </c>
      <c r="U72" s="9" t="s">
        <v>140</v>
      </c>
      <c r="V72" s="266" t="s">
        <v>87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505" t="s">
        <v>139</v>
      </c>
      <c r="F73" s="506"/>
      <c r="G73" s="506"/>
      <c r="H73" s="506"/>
      <c r="I73" s="506"/>
      <c r="J73" s="508"/>
      <c r="K73" s="508"/>
      <c r="L73" s="508"/>
      <c r="M73" s="509"/>
      <c r="N73" s="89">
        <v>37</v>
      </c>
      <c r="O73" s="90">
        <v>4</v>
      </c>
      <c r="P73" s="91">
        <v>12</v>
      </c>
      <c r="Q73" s="92" t="s">
        <v>31</v>
      </c>
      <c r="R73" s="111" t="s">
        <v>31</v>
      </c>
      <c r="S73" s="112" t="s">
        <v>31</v>
      </c>
      <c r="T73" s="111" t="s">
        <v>31</v>
      </c>
      <c r="U73" s="113" t="s">
        <v>31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98" t="s">
        <v>514</v>
      </c>
      <c r="G74" s="499"/>
      <c r="H74" s="499"/>
      <c r="I74" s="499"/>
      <c r="J74" s="499"/>
      <c r="K74" s="499"/>
      <c r="L74" s="499"/>
      <c r="M74" s="500"/>
      <c r="N74" s="28">
        <v>37</v>
      </c>
      <c r="O74" s="27">
        <v>4</v>
      </c>
      <c r="P74" s="26">
        <v>12</v>
      </c>
      <c r="Q74" s="12" t="s">
        <v>49</v>
      </c>
      <c r="R74" s="24" t="s">
        <v>41</v>
      </c>
      <c r="S74" s="25" t="s">
        <v>36</v>
      </c>
      <c r="T74" s="24" t="s">
        <v>35</v>
      </c>
      <c r="U74" s="23" t="s">
        <v>34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98" t="s">
        <v>138</v>
      </c>
      <c r="H75" s="499"/>
      <c r="I75" s="499"/>
      <c r="J75" s="499"/>
      <c r="K75" s="499"/>
      <c r="L75" s="499"/>
      <c r="M75" s="500"/>
      <c r="N75" s="28">
        <v>37</v>
      </c>
      <c r="O75" s="27">
        <v>4</v>
      </c>
      <c r="P75" s="26">
        <v>12</v>
      </c>
      <c r="Q75" s="12" t="s">
        <v>137</v>
      </c>
      <c r="R75" s="24" t="s">
        <v>41</v>
      </c>
      <c r="S75" s="25">
        <v>1</v>
      </c>
      <c r="T75" s="24" t="s">
        <v>35</v>
      </c>
      <c r="U75" s="23" t="s">
        <v>34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98" t="s">
        <v>136</v>
      </c>
      <c r="I76" s="499"/>
      <c r="J76" s="499"/>
      <c r="K76" s="499"/>
      <c r="L76" s="499"/>
      <c r="M76" s="500"/>
      <c r="N76" s="28">
        <v>37</v>
      </c>
      <c r="O76" s="27">
        <v>4</v>
      </c>
      <c r="P76" s="26">
        <v>12</v>
      </c>
      <c r="Q76" s="12" t="s">
        <v>135</v>
      </c>
      <c r="R76" s="10" t="s">
        <v>41</v>
      </c>
      <c r="S76" s="11">
        <v>1</v>
      </c>
      <c r="T76" s="10" t="s">
        <v>114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98" t="s">
        <v>134</v>
      </c>
      <c r="J77" s="499"/>
      <c r="K77" s="499"/>
      <c r="L77" s="499"/>
      <c r="M77" s="500"/>
      <c r="N77" s="28">
        <v>37</v>
      </c>
      <c r="O77" s="27">
        <v>4</v>
      </c>
      <c r="P77" s="26">
        <v>12</v>
      </c>
      <c r="Q77" s="12" t="s">
        <v>133</v>
      </c>
      <c r="R77" s="10" t="s">
        <v>41</v>
      </c>
      <c r="S77" s="11">
        <v>1</v>
      </c>
      <c r="T77" s="10" t="s">
        <v>114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501" t="s">
        <v>92</v>
      </c>
      <c r="K78" s="501"/>
      <c r="L78" s="501"/>
      <c r="M78" s="502"/>
      <c r="N78" s="15">
        <v>37</v>
      </c>
      <c r="O78" s="14">
        <v>4</v>
      </c>
      <c r="P78" s="13">
        <v>12</v>
      </c>
      <c r="Q78" s="12" t="s">
        <v>133</v>
      </c>
      <c r="R78" s="10" t="s">
        <v>41</v>
      </c>
      <c r="S78" s="11">
        <v>1</v>
      </c>
      <c r="T78" s="10" t="s">
        <v>114</v>
      </c>
      <c r="U78" s="9">
        <v>90044</v>
      </c>
      <c r="V78" s="266" t="s">
        <v>87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98" t="s">
        <v>131</v>
      </c>
      <c r="I79" s="499"/>
      <c r="J79" s="503"/>
      <c r="K79" s="503"/>
      <c r="L79" s="503"/>
      <c r="M79" s="504"/>
      <c r="N79" s="42">
        <v>37</v>
      </c>
      <c r="O79" s="41">
        <v>4</v>
      </c>
      <c r="P79" s="40">
        <v>12</v>
      </c>
      <c r="Q79" s="12" t="s">
        <v>130</v>
      </c>
      <c r="R79" s="114" t="s">
        <v>41</v>
      </c>
      <c r="S79" s="115" t="s">
        <v>126</v>
      </c>
      <c r="T79" s="114" t="s">
        <v>89</v>
      </c>
      <c r="U79" s="116" t="s">
        <v>34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98" t="s">
        <v>129</v>
      </c>
      <c r="J80" s="499"/>
      <c r="K80" s="499"/>
      <c r="L80" s="499"/>
      <c r="M80" s="500"/>
      <c r="N80" s="28">
        <v>37</v>
      </c>
      <c r="O80" s="27">
        <v>4</v>
      </c>
      <c r="P80" s="26">
        <v>12</v>
      </c>
      <c r="Q80" s="12" t="s">
        <v>127</v>
      </c>
      <c r="R80" s="24" t="s">
        <v>41</v>
      </c>
      <c r="S80" s="25" t="s">
        <v>126</v>
      </c>
      <c r="T80" s="24" t="s">
        <v>89</v>
      </c>
      <c r="U80" s="23" t="s">
        <v>125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501" t="s">
        <v>128</v>
      </c>
      <c r="K81" s="501"/>
      <c r="L81" s="501"/>
      <c r="M81" s="502"/>
      <c r="N81" s="15">
        <v>37</v>
      </c>
      <c r="O81" s="14">
        <v>4</v>
      </c>
      <c r="P81" s="13">
        <v>12</v>
      </c>
      <c r="Q81" s="12" t="s">
        <v>127</v>
      </c>
      <c r="R81" s="10" t="s">
        <v>41</v>
      </c>
      <c r="S81" s="11" t="s">
        <v>126</v>
      </c>
      <c r="T81" s="10" t="s">
        <v>89</v>
      </c>
      <c r="U81" s="9" t="s">
        <v>125</v>
      </c>
      <c r="V81" s="266" t="s">
        <v>124</v>
      </c>
      <c r="W81" s="256"/>
      <c r="X81" s="267"/>
      <c r="Y81" s="267"/>
      <c r="Z81" s="268"/>
      <c r="AA81" s="8"/>
      <c r="AB81" s="3"/>
    </row>
    <row r="82" spans="1:28" ht="29.25" customHeight="1" x14ac:dyDescent="0.2">
      <c r="A82" s="21"/>
      <c r="B82" s="20"/>
      <c r="C82" s="110"/>
      <c r="D82" s="491" t="s">
        <v>123</v>
      </c>
      <c r="E82" s="492"/>
      <c r="F82" s="492"/>
      <c r="G82" s="492"/>
      <c r="H82" s="492"/>
      <c r="I82" s="492"/>
      <c r="J82" s="496"/>
      <c r="K82" s="496"/>
      <c r="L82" s="496"/>
      <c r="M82" s="497"/>
      <c r="N82" s="34">
        <v>37</v>
      </c>
      <c r="O82" s="33">
        <v>5</v>
      </c>
      <c r="P82" s="32" t="s">
        <v>31</v>
      </c>
      <c r="Q82" s="12" t="s">
        <v>31</v>
      </c>
      <c r="R82" s="117" t="s">
        <v>31</v>
      </c>
      <c r="S82" s="118" t="s">
        <v>31</v>
      </c>
      <c r="T82" s="117" t="s">
        <v>31</v>
      </c>
      <c r="U82" s="119" t="s">
        <v>31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505" t="s">
        <v>122</v>
      </c>
      <c r="F83" s="506"/>
      <c r="G83" s="506"/>
      <c r="H83" s="506"/>
      <c r="I83" s="506"/>
      <c r="J83" s="506"/>
      <c r="K83" s="506"/>
      <c r="L83" s="506"/>
      <c r="M83" s="507"/>
      <c r="N83" s="94">
        <v>37</v>
      </c>
      <c r="O83" s="95">
        <v>5</v>
      </c>
      <c r="P83" s="96">
        <v>1</v>
      </c>
      <c r="Q83" s="92" t="s">
        <v>31</v>
      </c>
      <c r="R83" s="97" t="s">
        <v>31</v>
      </c>
      <c r="S83" s="98" t="s">
        <v>31</v>
      </c>
      <c r="T83" s="97" t="s">
        <v>31</v>
      </c>
      <c r="U83" s="99" t="s">
        <v>31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98" t="s">
        <v>434</v>
      </c>
      <c r="G84" s="499"/>
      <c r="H84" s="499"/>
      <c r="I84" s="499"/>
      <c r="J84" s="499"/>
      <c r="K84" s="499"/>
      <c r="L84" s="499"/>
      <c r="M84" s="500"/>
      <c r="N84" s="28">
        <v>37</v>
      </c>
      <c r="O84" s="27">
        <v>5</v>
      </c>
      <c r="P84" s="26">
        <v>1</v>
      </c>
      <c r="Q84" s="12" t="s">
        <v>49</v>
      </c>
      <c r="R84" s="24" t="s">
        <v>41</v>
      </c>
      <c r="S84" s="25" t="s">
        <v>36</v>
      </c>
      <c r="T84" s="24" t="s">
        <v>35</v>
      </c>
      <c r="U84" s="23" t="s">
        <v>34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98" t="s">
        <v>121</v>
      </c>
      <c r="H85" s="499"/>
      <c r="I85" s="499"/>
      <c r="J85" s="499"/>
      <c r="K85" s="499"/>
      <c r="L85" s="499"/>
      <c r="M85" s="500"/>
      <c r="N85" s="28">
        <v>37</v>
      </c>
      <c r="O85" s="27">
        <v>5</v>
      </c>
      <c r="P85" s="26">
        <v>1</v>
      </c>
      <c r="Q85" s="12" t="s">
        <v>120</v>
      </c>
      <c r="R85" s="24" t="s">
        <v>41</v>
      </c>
      <c r="S85" s="25" t="s">
        <v>115</v>
      </c>
      <c r="T85" s="24" t="s">
        <v>35</v>
      </c>
      <c r="U85" s="23" t="s">
        <v>34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98" t="s">
        <v>119</v>
      </c>
      <c r="I86" s="499"/>
      <c r="J86" s="499"/>
      <c r="K86" s="499"/>
      <c r="L86" s="499"/>
      <c r="M86" s="500"/>
      <c r="N86" s="28">
        <v>37</v>
      </c>
      <c r="O86" s="27">
        <v>5</v>
      </c>
      <c r="P86" s="26">
        <v>1</v>
      </c>
      <c r="Q86" s="12" t="s">
        <v>118</v>
      </c>
      <c r="R86" s="24" t="s">
        <v>41</v>
      </c>
      <c r="S86" s="25" t="s">
        <v>115</v>
      </c>
      <c r="T86" s="24" t="s">
        <v>114</v>
      </c>
      <c r="U86" s="23" t="s">
        <v>34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98" t="s">
        <v>117</v>
      </c>
      <c r="J87" s="499"/>
      <c r="K87" s="499"/>
      <c r="L87" s="499"/>
      <c r="M87" s="500"/>
      <c r="N87" s="28">
        <v>37</v>
      </c>
      <c r="O87" s="27">
        <v>5</v>
      </c>
      <c r="P87" s="26">
        <v>1</v>
      </c>
      <c r="Q87" s="12" t="s">
        <v>116</v>
      </c>
      <c r="R87" s="24" t="s">
        <v>41</v>
      </c>
      <c r="S87" s="25" t="s">
        <v>115</v>
      </c>
      <c r="T87" s="24" t="s">
        <v>114</v>
      </c>
      <c r="U87" s="23" t="s">
        <v>113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501" t="s">
        <v>92</v>
      </c>
      <c r="K88" s="501"/>
      <c r="L88" s="501"/>
      <c r="M88" s="502"/>
      <c r="N88" s="15">
        <v>37</v>
      </c>
      <c r="O88" s="14">
        <v>5</v>
      </c>
      <c r="P88" s="13">
        <v>1</v>
      </c>
      <c r="Q88" s="12" t="s">
        <v>116</v>
      </c>
      <c r="R88" s="10" t="s">
        <v>41</v>
      </c>
      <c r="S88" s="11" t="s">
        <v>115</v>
      </c>
      <c r="T88" s="10" t="s">
        <v>114</v>
      </c>
      <c r="U88" s="9" t="s">
        <v>113</v>
      </c>
      <c r="V88" s="266" t="s">
        <v>87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505" t="s">
        <v>112</v>
      </c>
      <c r="F89" s="506"/>
      <c r="G89" s="506"/>
      <c r="H89" s="506"/>
      <c r="I89" s="506"/>
      <c r="J89" s="508"/>
      <c r="K89" s="508"/>
      <c r="L89" s="508"/>
      <c r="M89" s="509"/>
      <c r="N89" s="89">
        <v>37</v>
      </c>
      <c r="O89" s="90">
        <v>5</v>
      </c>
      <c r="P89" s="91">
        <v>2</v>
      </c>
      <c r="Q89" s="92" t="s">
        <v>31</v>
      </c>
      <c r="R89" s="111" t="s">
        <v>31</v>
      </c>
      <c r="S89" s="112" t="s">
        <v>31</v>
      </c>
      <c r="T89" s="111" t="s">
        <v>31</v>
      </c>
      <c r="U89" s="113" t="s">
        <v>31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98" t="s">
        <v>512</v>
      </c>
      <c r="G90" s="499"/>
      <c r="H90" s="499"/>
      <c r="I90" s="499"/>
      <c r="J90" s="499"/>
      <c r="K90" s="499"/>
      <c r="L90" s="499"/>
      <c r="M90" s="500"/>
      <c r="N90" s="28">
        <v>37</v>
      </c>
      <c r="O90" s="27">
        <v>5</v>
      </c>
      <c r="P90" s="26">
        <v>2</v>
      </c>
      <c r="Q90" s="12" t="s">
        <v>49</v>
      </c>
      <c r="R90" s="24" t="s">
        <v>41</v>
      </c>
      <c r="S90" s="25" t="s">
        <v>36</v>
      </c>
      <c r="T90" s="24" t="s">
        <v>35</v>
      </c>
      <c r="U90" s="23" t="s">
        <v>34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98" t="s">
        <v>111</v>
      </c>
      <c r="H91" s="499"/>
      <c r="I91" s="499"/>
      <c r="J91" s="499"/>
      <c r="K91" s="499"/>
      <c r="L91" s="499"/>
      <c r="M91" s="500"/>
      <c r="N91" s="28">
        <v>37</v>
      </c>
      <c r="O91" s="27">
        <v>5</v>
      </c>
      <c r="P91" s="26">
        <v>2</v>
      </c>
      <c r="Q91" s="12" t="s">
        <v>110</v>
      </c>
      <c r="R91" s="24" t="s">
        <v>41</v>
      </c>
      <c r="S91" s="25" t="s">
        <v>105</v>
      </c>
      <c r="T91" s="24" t="s">
        <v>35</v>
      </c>
      <c r="U91" s="23" t="s">
        <v>34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98" t="s">
        <v>109</v>
      </c>
      <c r="I92" s="499"/>
      <c r="J92" s="499"/>
      <c r="K92" s="499"/>
      <c r="L92" s="499"/>
      <c r="M92" s="500"/>
      <c r="N92" s="28">
        <v>37</v>
      </c>
      <c r="O92" s="27">
        <v>5</v>
      </c>
      <c r="P92" s="26">
        <v>2</v>
      </c>
      <c r="Q92" s="12" t="s">
        <v>108</v>
      </c>
      <c r="R92" s="24" t="s">
        <v>41</v>
      </c>
      <c r="S92" s="25" t="s">
        <v>105</v>
      </c>
      <c r="T92" s="24" t="s">
        <v>89</v>
      </c>
      <c r="U92" s="23" t="s">
        <v>34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98" t="s">
        <v>107</v>
      </c>
      <c r="J93" s="499"/>
      <c r="K93" s="499"/>
      <c r="L93" s="499"/>
      <c r="M93" s="500"/>
      <c r="N93" s="28">
        <v>37</v>
      </c>
      <c r="O93" s="27">
        <v>5</v>
      </c>
      <c r="P93" s="26">
        <v>2</v>
      </c>
      <c r="Q93" s="12" t="s">
        <v>106</v>
      </c>
      <c r="R93" s="24" t="s">
        <v>41</v>
      </c>
      <c r="S93" s="25" t="s">
        <v>105</v>
      </c>
      <c r="T93" s="24" t="s">
        <v>89</v>
      </c>
      <c r="U93" s="23" t="s">
        <v>104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66"/>
      <c r="G94" s="466"/>
      <c r="H94" s="467"/>
      <c r="I94" s="467"/>
      <c r="J94" s="465"/>
      <c r="K94" s="465"/>
      <c r="L94" s="465"/>
      <c r="M94" s="466" t="s">
        <v>92</v>
      </c>
      <c r="N94" s="468">
        <v>37</v>
      </c>
      <c r="O94" s="14">
        <v>5</v>
      </c>
      <c r="P94" s="13">
        <v>2</v>
      </c>
      <c r="Q94" s="12" t="s">
        <v>106</v>
      </c>
      <c r="R94" s="10" t="s">
        <v>41</v>
      </c>
      <c r="S94" s="11" t="s">
        <v>105</v>
      </c>
      <c r="T94" s="10" t="s">
        <v>89</v>
      </c>
      <c r="U94" s="9" t="s">
        <v>104</v>
      </c>
      <c r="V94" s="266" t="s">
        <v>87</v>
      </c>
      <c r="W94" s="256"/>
      <c r="X94" s="473">
        <v>30000</v>
      </c>
      <c r="Y94" s="473">
        <v>30000</v>
      </c>
      <c r="Z94" s="474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70"/>
      <c r="G95" s="470"/>
      <c r="H95" s="471"/>
      <c r="I95" s="471"/>
      <c r="J95" s="469"/>
      <c r="K95" s="469"/>
      <c r="L95" s="469"/>
      <c r="M95" s="470" t="s">
        <v>128</v>
      </c>
      <c r="N95" s="472">
        <v>37</v>
      </c>
      <c r="O95" s="14">
        <v>5</v>
      </c>
      <c r="P95" s="13">
        <v>2</v>
      </c>
      <c r="Q95" s="12"/>
      <c r="R95" s="10" t="s">
        <v>41</v>
      </c>
      <c r="S95" s="11" t="s">
        <v>105</v>
      </c>
      <c r="T95" s="10" t="s">
        <v>89</v>
      </c>
      <c r="U95" s="9" t="s">
        <v>104</v>
      </c>
      <c r="V95" s="266">
        <v>410</v>
      </c>
      <c r="W95" s="256"/>
      <c r="X95" s="473">
        <v>60000</v>
      </c>
      <c r="Y95" s="473">
        <v>60000</v>
      </c>
      <c r="Z95" s="474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70"/>
      <c r="G96" s="470"/>
      <c r="H96" s="471"/>
      <c r="I96" s="471"/>
      <c r="J96" s="469"/>
      <c r="K96" s="469"/>
      <c r="L96" s="469"/>
      <c r="M96" s="470"/>
      <c r="N96" s="472">
        <v>37</v>
      </c>
      <c r="O96" s="14">
        <v>5</v>
      </c>
      <c r="P96" s="13">
        <v>2</v>
      </c>
      <c r="Q96" s="12"/>
      <c r="R96" s="10" t="s">
        <v>41</v>
      </c>
      <c r="S96" s="11" t="s">
        <v>105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70"/>
      <c r="G97" s="470"/>
      <c r="H97" s="471"/>
      <c r="I97" s="471"/>
      <c r="J97" s="469"/>
      <c r="K97" s="469"/>
      <c r="L97" s="469"/>
      <c r="M97" s="470"/>
      <c r="N97" s="472">
        <v>37</v>
      </c>
      <c r="O97" s="14">
        <v>5</v>
      </c>
      <c r="P97" s="13">
        <v>2</v>
      </c>
      <c r="Q97" s="12"/>
      <c r="R97" s="10" t="s">
        <v>41</v>
      </c>
      <c r="S97" s="11" t="s">
        <v>105</v>
      </c>
      <c r="T97" s="10" t="s">
        <v>515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70"/>
      <c r="G98" s="470"/>
      <c r="H98" s="471"/>
      <c r="I98" s="471"/>
      <c r="J98" s="469"/>
      <c r="K98" s="469"/>
      <c r="L98" s="469"/>
      <c r="M98" s="470" t="s">
        <v>516</v>
      </c>
      <c r="N98" s="472">
        <v>37</v>
      </c>
      <c r="O98" s="14">
        <v>5</v>
      </c>
      <c r="P98" s="13">
        <v>2</v>
      </c>
      <c r="Q98" s="12"/>
      <c r="R98" s="10" t="s">
        <v>41</v>
      </c>
      <c r="S98" s="11" t="s">
        <v>105</v>
      </c>
      <c r="T98" s="10" t="s">
        <v>515</v>
      </c>
      <c r="U98" s="9" t="s">
        <v>125</v>
      </c>
      <c r="V98" s="266">
        <v>410</v>
      </c>
      <c r="W98" s="256"/>
      <c r="X98" s="473">
        <v>10373100</v>
      </c>
      <c r="Y98" s="473">
        <v>0</v>
      </c>
      <c r="Z98" s="474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70"/>
      <c r="G99" s="470"/>
      <c r="H99" s="471"/>
      <c r="I99" s="471"/>
      <c r="J99" s="469"/>
      <c r="K99" s="469"/>
      <c r="L99" s="469"/>
      <c r="M99" s="470"/>
      <c r="N99" s="472">
        <v>37</v>
      </c>
      <c r="O99" s="14">
        <v>5</v>
      </c>
      <c r="P99" s="13">
        <v>2</v>
      </c>
      <c r="Q99" s="12"/>
      <c r="R99" s="10" t="s">
        <v>41</v>
      </c>
      <c r="S99" s="11" t="s">
        <v>105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70"/>
      <c r="G100" s="470"/>
      <c r="H100" s="471"/>
      <c r="I100" s="471"/>
      <c r="J100" s="469"/>
      <c r="K100" s="469"/>
      <c r="L100" s="469"/>
      <c r="M100" s="470"/>
      <c r="N100" s="472">
        <v>37</v>
      </c>
      <c r="O100" s="14">
        <v>5</v>
      </c>
      <c r="P100" s="13">
        <v>2</v>
      </c>
      <c r="Q100" s="12"/>
      <c r="R100" s="10" t="s">
        <v>41</v>
      </c>
      <c r="S100" s="11" t="s">
        <v>105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70"/>
      <c r="G101" s="470"/>
      <c r="H101" s="471"/>
      <c r="I101" s="471"/>
      <c r="J101" s="469"/>
      <c r="K101" s="469"/>
      <c r="L101" s="469"/>
      <c r="M101" s="470" t="s">
        <v>516</v>
      </c>
      <c r="N101" s="472">
        <v>37</v>
      </c>
      <c r="O101" s="14">
        <v>5</v>
      </c>
      <c r="P101" s="13">
        <v>2</v>
      </c>
      <c r="Q101" s="12"/>
      <c r="R101" s="10" t="s">
        <v>41</v>
      </c>
      <c r="S101" s="11" t="s">
        <v>105</v>
      </c>
      <c r="T101" s="10">
        <v>1</v>
      </c>
      <c r="U101" s="9" t="s">
        <v>125</v>
      </c>
      <c r="V101" s="266">
        <v>410</v>
      </c>
      <c r="W101" s="256"/>
      <c r="X101" s="473">
        <v>176600</v>
      </c>
      <c r="Y101" s="473">
        <v>0</v>
      </c>
      <c r="Z101" s="474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70"/>
      <c r="G102" s="470"/>
      <c r="H102" s="471"/>
      <c r="I102" s="471"/>
      <c r="J102" s="469"/>
      <c r="K102" s="469"/>
      <c r="L102" s="469"/>
      <c r="M102" s="470"/>
      <c r="N102" s="472">
        <v>37</v>
      </c>
      <c r="O102" s="14">
        <v>5</v>
      </c>
      <c r="P102" s="13">
        <v>2</v>
      </c>
      <c r="Q102" s="12"/>
      <c r="R102" s="10" t="s">
        <v>41</v>
      </c>
      <c r="S102" s="11" t="s">
        <v>105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70"/>
      <c r="G103" s="470"/>
      <c r="H103" s="471"/>
      <c r="I103" s="471"/>
      <c r="J103" s="469"/>
      <c r="K103" s="469"/>
      <c r="L103" s="469"/>
      <c r="M103" s="470"/>
      <c r="N103" s="472">
        <v>37</v>
      </c>
      <c r="O103" s="14">
        <v>5</v>
      </c>
      <c r="P103" s="13">
        <v>2</v>
      </c>
      <c r="Q103" s="12"/>
      <c r="R103" s="10" t="s">
        <v>41</v>
      </c>
      <c r="S103" s="11" t="s">
        <v>105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501" t="s">
        <v>517</v>
      </c>
      <c r="K104" s="501"/>
      <c r="L104" s="501"/>
      <c r="M104" s="502"/>
      <c r="N104" s="15">
        <v>37</v>
      </c>
      <c r="O104" s="14">
        <v>5</v>
      </c>
      <c r="P104" s="13">
        <v>2</v>
      </c>
      <c r="Q104" s="12" t="s">
        <v>106</v>
      </c>
      <c r="R104" s="10" t="s">
        <v>41</v>
      </c>
      <c r="S104" s="11" t="s">
        <v>105</v>
      </c>
      <c r="T104" s="10">
        <v>1</v>
      </c>
      <c r="U104" s="9" t="s">
        <v>518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505" t="s">
        <v>103</v>
      </c>
      <c r="F105" s="506"/>
      <c r="G105" s="506"/>
      <c r="H105" s="506"/>
      <c r="I105" s="506"/>
      <c r="J105" s="508"/>
      <c r="K105" s="508"/>
      <c r="L105" s="508"/>
      <c r="M105" s="509"/>
      <c r="N105" s="89">
        <v>37</v>
      </c>
      <c r="O105" s="90">
        <v>5</v>
      </c>
      <c r="P105" s="91">
        <v>3</v>
      </c>
      <c r="Q105" s="92" t="s">
        <v>31</v>
      </c>
      <c r="R105" s="111" t="s">
        <v>31</v>
      </c>
      <c r="S105" s="112" t="s">
        <v>31</v>
      </c>
      <c r="T105" s="111" t="s">
        <v>31</v>
      </c>
      <c r="U105" s="113" t="s">
        <v>31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98" t="s">
        <v>513</v>
      </c>
      <c r="G106" s="499"/>
      <c r="H106" s="499"/>
      <c r="I106" s="499"/>
      <c r="J106" s="499"/>
      <c r="K106" s="499"/>
      <c r="L106" s="499"/>
      <c r="M106" s="500"/>
      <c r="N106" s="28">
        <v>37</v>
      </c>
      <c r="O106" s="27">
        <v>5</v>
      </c>
      <c r="P106" s="26">
        <v>3</v>
      </c>
      <c r="Q106" s="12" t="s">
        <v>49</v>
      </c>
      <c r="R106" s="24" t="s">
        <v>41</v>
      </c>
      <c r="S106" s="25" t="s">
        <v>36</v>
      </c>
      <c r="T106" s="24" t="s">
        <v>35</v>
      </c>
      <c r="U106" s="23" t="s">
        <v>34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98" t="s">
        <v>102</v>
      </c>
      <c r="H107" s="499"/>
      <c r="I107" s="499"/>
      <c r="J107" s="499"/>
      <c r="K107" s="499"/>
      <c r="L107" s="499"/>
      <c r="M107" s="500"/>
      <c r="N107" s="28">
        <v>37</v>
      </c>
      <c r="O107" s="27">
        <v>5</v>
      </c>
      <c r="P107" s="26">
        <v>3</v>
      </c>
      <c r="Q107" s="12" t="s">
        <v>101</v>
      </c>
      <c r="R107" s="24" t="s">
        <v>41</v>
      </c>
      <c r="S107" s="25" t="s">
        <v>90</v>
      </c>
      <c r="T107" s="24" t="s">
        <v>35</v>
      </c>
      <c r="U107" s="23" t="s">
        <v>34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98" t="s">
        <v>100</v>
      </c>
      <c r="I108" s="499"/>
      <c r="J108" s="499"/>
      <c r="K108" s="499"/>
      <c r="L108" s="499"/>
      <c r="M108" s="500"/>
      <c r="N108" s="28">
        <v>37</v>
      </c>
      <c r="O108" s="27">
        <v>5</v>
      </c>
      <c r="P108" s="26">
        <v>3</v>
      </c>
      <c r="Q108" s="12" t="s">
        <v>99</v>
      </c>
      <c r="R108" s="24" t="s">
        <v>41</v>
      </c>
      <c r="S108" s="25" t="s">
        <v>90</v>
      </c>
      <c r="T108" s="24" t="s">
        <v>39</v>
      </c>
      <c r="U108" s="23" t="s">
        <v>34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98" t="s">
        <v>98</v>
      </c>
      <c r="J109" s="499"/>
      <c r="K109" s="499"/>
      <c r="L109" s="499"/>
      <c r="M109" s="500"/>
      <c r="N109" s="28">
        <v>37</v>
      </c>
      <c r="O109" s="27">
        <v>5</v>
      </c>
      <c r="P109" s="26">
        <v>3</v>
      </c>
      <c r="Q109" s="12" t="s">
        <v>97</v>
      </c>
      <c r="R109" s="24" t="s">
        <v>41</v>
      </c>
      <c r="S109" s="25" t="s">
        <v>90</v>
      </c>
      <c r="T109" s="24" t="s">
        <v>39</v>
      </c>
      <c r="U109" s="23" t="s">
        <v>96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501" t="s">
        <v>92</v>
      </c>
      <c r="K110" s="501"/>
      <c r="L110" s="501"/>
      <c r="M110" s="502"/>
      <c r="N110" s="15">
        <v>37</v>
      </c>
      <c r="O110" s="14">
        <v>5</v>
      </c>
      <c r="P110" s="13">
        <v>3</v>
      </c>
      <c r="Q110" s="12" t="s">
        <v>97</v>
      </c>
      <c r="R110" s="10" t="s">
        <v>41</v>
      </c>
      <c r="S110" s="11" t="s">
        <v>90</v>
      </c>
      <c r="T110" s="10" t="s">
        <v>39</v>
      </c>
      <c r="U110" s="9" t="s">
        <v>96</v>
      </c>
      <c r="V110" s="266" t="s">
        <v>87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98" t="s">
        <v>95</v>
      </c>
      <c r="I111" s="499"/>
      <c r="J111" s="503"/>
      <c r="K111" s="503"/>
      <c r="L111" s="503"/>
      <c r="M111" s="504"/>
      <c r="N111" s="42">
        <v>37</v>
      </c>
      <c r="O111" s="41">
        <v>5</v>
      </c>
      <c r="P111" s="40">
        <v>3</v>
      </c>
      <c r="Q111" s="12" t="s">
        <v>94</v>
      </c>
      <c r="R111" s="114" t="s">
        <v>41</v>
      </c>
      <c r="S111" s="115" t="s">
        <v>90</v>
      </c>
      <c r="T111" s="114" t="s">
        <v>89</v>
      </c>
      <c r="U111" s="116" t="s">
        <v>34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98" t="s">
        <v>93</v>
      </c>
      <c r="J112" s="499"/>
      <c r="K112" s="499"/>
      <c r="L112" s="499"/>
      <c r="M112" s="500"/>
      <c r="N112" s="28">
        <v>37</v>
      </c>
      <c r="O112" s="27">
        <v>5</v>
      </c>
      <c r="P112" s="26">
        <v>3</v>
      </c>
      <c r="Q112" s="12" t="s">
        <v>91</v>
      </c>
      <c r="R112" s="24" t="s">
        <v>41</v>
      </c>
      <c r="S112" s="25" t="s">
        <v>90</v>
      </c>
      <c r="T112" s="24" t="s">
        <v>89</v>
      </c>
      <c r="U112" s="23" t="s">
        <v>88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501" t="s">
        <v>92</v>
      </c>
      <c r="K113" s="501"/>
      <c r="L113" s="501"/>
      <c r="M113" s="502"/>
      <c r="N113" s="15">
        <v>37</v>
      </c>
      <c r="O113" s="14">
        <v>5</v>
      </c>
      <c r="P113" s="13">
        <v>3</v>
      </c>
      <c r="Q113" s="12" t="s">
        <v>91</v>
      </c>
      <c r="R113" s="10" t="s">
        <v>41</v>
      </c>
      <c r="S113" s="11" t="s">
        <v>90</v>
      </c>
      <c r="T113" s="10" t="s">
        <v>89</v>
      </c>
      <c r="U113" s="9" t="s">
        <v>88</v>
      </c>
      <c r="V113" s="266" t="s">
        <v>87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91" t="s">
        <v>86</v>
      </c>
      <c r="E114" s="492"/>
      <c r="F114" s="492"/>
      <c r="G114" s="492"/>
      <c r="H114" s="492"/>
      <c r="I114" s="492"/>
      <c r="J114" s="496"/>
      <c r="K114" s="496"/>
      <c r="L114" s="496"/>
      <c r="M114" s="497"/>
      <c r="N114" s="34">
        <v>37</v>
      </c>
      <c r="O114" s="33">
        <v>8</v>
      </c>
      <c r="P114" s="32" t="s">
        <v>31</v>
      </c>
      <c r="Q114" s="12" t="s">
        <v>31</v>
      </c>
      <c r="R114" s="117" t="s">
        <v>31</v>
      </c>
      <c r="S114" s="118" t="s">
        <v>31</v>
      </c>
      <c r="T114" s="117" t="s">
        <v>31</v>
      </c>
      <c r="U114" s="119" t="s">
        <v>31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505" t="s">
        <v>85</v>
      </c>
      <c r="F115" s="506"/>
      <c r="G115" s="506"/>
      <c r="H115" s="506"/>
      <c r="I115" s="506"/>
      <c r="J115" s="506"/>
      <c r="K115" s="506"/>
      <c r="L115" s="506"/>
      <c r="M115" s="507"/>
      <c r="N115" s="94">
        <v>37</v>
      </c>
      <c r="O115" s="95">
        <v>8</v>
      </c>
      <c r="P115" s="96">
        <v>1</v>
      </c>
      <c r="Q115" s="92" t="s">
        <v>31</v>
      </c>
      <c r="R115" s="97" t="s">
        <v>31</v>
      </c>
      <c r="S115" s="98" t="s">
        <v>31</v>
      </c>
      <c r="T115" s="97" t="s">
        <v>31</v>
      </c>
      <c r="U115" s="99" t="s">
        <v>31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98" t="s">
        <v>84</v>
      </c>
      <c r="G116" s="499"/>
      <c r="H116" s="499"/>
      <c r="I116" s="499"/>
      <c r="J116" s="499"/>
      <c r="K116" s="499"/>
      <c r="L116" s="499"/>
      <c r="M116" s="500"/>
      <c r="N116" s="28">
        <v>37</v>
      </c>
      <c r="O116" s="27">
        <v>8</v>
      </c>
      <c r="P116" s="26">
        <v>1</v>
      </c>
      <c r="Q116" s="12" t="s">
        <v>83</v>
      </c>
      <c r="R116" s="24" t="s">
        <v>67</v>
      </c>
      <c r="S116" s="25" t="s">
        <v>36</v>
      </c>
      <c r="T116" s="24" t="s">
        <v>35</v>
      </c>
      <c r="U116" s="23" t="s">
        <v>34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98" t="s">
        <v>82</v>
      </c>
      <c r="H117" s="499"/>
      <c r="I117" s="499"/>
      <c r="J117" s="499"/>
      <c r="K117" s="499"/>
      <c r="L117" s="499"/>
      <c r="M117" s="500"/>
      <c r="N117" s="28">
        <v>37</v>
      </c>
      <c r="O117" s="27">
        <v>8</v>
      </c>
      <c r="P117" s="26">
        <v>1</v>
      </c>
      <c r="Q117" s="12" t="s">
        <v>81</v>
      </c>
      <c r="R117" s="24" t="s">
        <v>67</v>
      </c>
      <c r="S117" s="25" t="s">
        <v>76</v>
      </c>
      <c r="T117" s="24" t="s">
        <v>35</v>
      </c>
      <c r="U117" s="23" t="s">
        <v>34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98" t="s">
        <v>80</v>
      </c>
      <c r="I118" s="499"/>
      <c r="J118" s="499"/>
      <c r="K118" s="499"/>
      <c r="L118" s="499"/>
      <c r="M118" s="500"/>
      <c r="N118" s="28">
        <v>37</v>
      </c>
      <c r="O118" s="27">
        <v>8</v>
      </c>
      <c r="P118" s="26">
        <v>1</v>
      </c>
      <c r="Q118" s="12" t="s">
        <v>79</v>
      </c>
      <c r="R118" s="24" t="s">
        <v>67</v>
      </c>
      <c r="S118" s="25" t="s">
        <v>76</v>
      </c>
      <c r="T118" s="24" t="s">
        <v>39</v>
      </c>
      <c r="U118" s="23" t="s">
        <v>34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98" t="s">
        <v>78</v>
      </c>
      <c r="J119" s="499"/>
      <c r="K119" s="499"/>
      <c r="L119" s="499"/>
      <c r="M119" s="500"/>
      <c r="N119" s="28">
        <v>37</v>
      </c>
      <c r="O119" s="27">
        <v>8</v>
      </c>
      <c r="P119" s="26">
        <v>1</v>
      </c>
      <c r="Q119" s="12" t="s">
        <v>77</v>
      </c>
      <c r="R119" s="24" t="s">
        <v>67</v>
      </c>
      <c r="S119" s="25" t="s">
        <v>76</v>
      </c>
      <c r="T119" s="24" t="s">
        <v>39</v>
      </c>
      <c r="U119" s="23" t="s">
        <v>75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501" t="s">
        <v>69</v>
      </c>
      <c r="K120" s="501"/>
      <c r="L120" s="501"/>
      <c r="M120" s="502"/>
      <c r="N120" s="15">
        <v>37</v>
      </c>
      <c r="O120" s="14">
        <v>8</v>
      </c>
      <c r="P120" s="13">
        <v>1</v>
      </c>
      <c r="Q120" s="12" t="s">
        <v>77</v>
      </c>
      <c r="R120" s="10" t="s">
        <v>67</v>
      </c>
      <c r="S120" s="11" t="s">
        <v>76</v>
      </c>
      <c r="T120" s="10" t="s">
        <v>39</v>
      </c>
      <c r="U120" s="9" t="s">
        <v>75</v>
      </c>
      <c r="V120" s="266" t="s">
        <v>64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98" t="s">
        <v>74</v>
      </c>
      <c r="H121" s="499"/>
      <c r="I121" s="499"/>
      <c r="J121" s="503"/>
      <c r="K121" s="503"/>
      <c r="L121" s="503"/>
      <c r="M121" s="504"/>
      <c r="N121" s="42">
        <v>37</v>
      </c>
      <c r="O121" s="41">
        <v>8</v>
      </c>
      <c r="P121" s="40">
        <v>1</v>
      </c>
      <c r="Q121" s="12" t="s">
        <v>73</v>
      </c>
      <c r="R121" s="114" t="s">
        <v>67</v>
      </c>
      <c r="S121" s="115" t="s">
        <v>66</v>
      </c>
      <c r="T121" s="114" t="s">
        <v>35</v>
      </c>
      <c r="U121" s="116" t="s">
        <v>34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98" t="s">
        <v>72</v>
      </c>
      <c r="I122" s="499"/>
      <c r="J122" s="499"/>
      <c r="K122" s="499"/>
      <c r="L122" s="499"/>
      <c r="M122" s="500"/>
      <c r="N122" s="28">
        <v>37</v>
      </c>
      <c r="O122" s="27">
        <v>8</v>
      </c>
      <c r="P122" s="26">
        <v>1</v>
      </c>
      <c r="Q122" s="12" t="s">
        <v>71</v>
      </c>
      <c r="R122" s="24" t="s">
        <v>67</v>
      </c>
      <c r="S122" s="25" t="s">
        <v>66</v>
      </c>
      <c r="T122" s="24" t="s">
        <v>39</v>
      </c>
      <c r="U122" s="23" t="s">
        <v>34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98" t="s">
        <v>70</v>
      </c>
      <c r="J123" s="499"/>
      <c r="K123" s="499"/>
      <c r="L123" s="499"/>
      <c r="M123" s="500"/>
      <c r="N123" s="28">
        <v>37</v>
      </c>
      <c r="O123" s="27">
        <v>8</v>
      </c>
      <c r="P123" s="26">
        <v>1</v>
      </c>
      <c r="Q123" s="12" t="s">
        <v>68</v>
      </c>
      <c r="R123" s="24" t="s">
        <v>67</v>
      </c>
      <c r="S123" s="25" t="s">
        <v>66</v>
      </c>
      <c r="T123" s="24" t="s">
        <v>39</v>
      </c>
      <c r="U123" s="23" t="s">
        <v>65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501" t="s">
        <v>69</v>
      </c>
      <c r="K124" s="501"/>
      <c r="L124" s="501"/>
      <c r="M124" s="502"/>
      <c r="N124" s="15">
        <v>37</v>
      </c>
      <c r="O124" s="14">
        <v>8</v>
      </c>
      <c r="P124" s="13">
        <v>1</v>
      </c>
      <c r="Q124" s="12" t="s">
        <v>68</v>
      </c>
      <c r="R124" s="10" t="s">
        <v>67</v>
      </c>
      <c r="S124" s="11" t="s">
        <v>66</v>
      </c>
      <c r="T124" s="10" t="s">
        <v>39</v>
      </c>
      <c r="U124" s="9" t="s">
        <v>65</v>
      </c>
      <c r="V124" s="266" t="s">
        <v>64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91" t="s">
        <v>63</v>
      </c>
      <c r="E125" s="492"/>
      <c r="F125" s="492"/>
      <c r="G125" s="492"/>
      <c r="H125" s="492"/>
      <c r="I125" s="492"/>
      <c r="J125" s="496"/>
      <c r="K125" s="496"/>
      <c r="L125" s="496"/>
      <c r="M125" s="497"/>
      <c r="N125" s="34">
        <v>37</v>
      </c>
      <c r="O125" s="33">
        <v>10</v>
      </c>
      <c r="P125" s="32" t="s">
        <v>31</v>
      </c>
      <c r="Q125" s="12" t="s">
        <v>31</v>
      </c>
      <c r="R125" s="117" t="s">
        <v>31</v>
      </c>
      <c r="S125" s="118" t="s">
        <v>31</v>
      </c>
      <c r="T125" s="117" t="s">
        <v>31</v>
      </c>
      <c r="U125" s="119" t="s">
        <v>31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505" t="s">
        <v>62</v>
      </c>
      <c r="F126" s="506"/>
      <c r="G126" s="506"/>
      <c r="H126" s="506"/>
      <c r="I126" s="506"/>
      <c r="J126" s="506"/>
      <c r="K126" s="506"/>
      <c r="L126" s="506"/>
      <c r="M126" s="507"/>
      <c r="N126" s="94">
        <v>37</v>
      </c>
      <c r="O126" s="95">
        <v>10</v>
      </c>
      <c r="P126" s="96">
        <v>1</v>
      </c>
      <c r="Q126" s="92" t="s">
        <v>31</v>
      </c>
      <c r="R126" s="97" t="s">
        <v>31</v>
      </c>
      <c r="S126" s="98" t="s">
        <v>31</v>
      </c>
      <c r="T126" s="97" t="s">
        <v>31</v>
      </c>
      <c r="U126" s="99" t="s">
        <v>31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98" t="s">
        <v>50</v>
      </c>
      <c r="G127" s="499"/>
      <c r="H127" s="499"/>
      <c r="I127" s="499"/>
      <c r="J127" s="499"/>
      <c r="K127" s="499"/>
      <c r="L127" s="499"/>
      <c r="M127" s="500"/>
      <c r="N127" s="28">
        <v>37</v>
      </c>
      <c r="O127" s="27">
        <v>10</v>
      </c>
      <c r="P127" s="26">
        <v>1</v>
      </c>
      <c r="Q127" s="12" t="s">
        <v>49</v>
      </c>
      <c r="R127" s="24" t="s">
        <v>41</v>
      </c>
      <c r="S127" s="25" t="s">
        <v>36</v>
      </c>
      <c r="T127" s="24" t="s">
        <v>35</v>
      </c>
      <c r="U127" s="23" t="s">
        <v>34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98" t="s">
        <v>61</v>
      </c>
      <c r="H128" s="499"/>
      <c r="I128" s="499"/>
      <c r="J128" s="499"/>
      <c r="K128" s="499"/>
      <c r="L128" s="499"/>
      <c r="M128" s="500"/>
      <c r="N128" s="28">
        <v>37</v>
      </c>
      <c r="O128" s="27">
        <v>10</v>
      </c>
      <c r="P128" s="26">
        <v>1</v>
      </c>
      <c r="Q128" s="12" t="s">
        <v>60</v>
      </c>
      <c r="R128" s="24" t="s">
        <v>41</v>
      </c>
      <c r="S128" s="25" t="s">
        <v>54</v>
      </c>
      <c r="T128" s="24" t="s">
        <v>35</v>
      </c>
      <c r="U128" s="23" t="s">
        <v>34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98" t="s">
        <v>59</v>
      </c>
      <c r="I129" s="499"/>
      <c r="J129" s="499"/>
      <c r="K129" s="499"/>
      <c r="L129" s="499"/>
      <c r="M129" s="500"/>
      <c r="N129" s="28">
        <v>37</v>
      </c>
      <c r="O129" s="27">
        <v>10</v>
      </c>
      <c r="P129" s="26">
        <v>1</v>
      </c>
      <c r="Q129" s="12" t="s">
        <v>58</v>
      </c>
      <c r="R129" s="24" t="s">
        <v>41</v>
      </c>
      <c r="S129" s="25" t="s">
        <v>54</v>
      </c>
      <c r="T129" s="24" t="s">
        <v>39</v>
      </c>
      <c r="U129" s="23" t="s">
        <v>34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98" t="s">
        <v>57</v>
      </c>
      <c r="J130" s="499"/>
      <c r="K130" s="499"/>
      <c r="L130" s="499"/>
      <c r="M130" s="500"/>
      <c r="N130" s="28">
        <v>37</v>
      </c>
      <c r="O130" s="27">
        <v>10</v>
      </c>
      <c r="P130" s="26">
        <v>1</v>
      </c>
      <c r="Q130" s="12" t="s">
        <v>55</v>
      </c>
      <c r="R130" s="24" t="s">
        <v>41</v>
      </c>
      <c r="S130" s="25" t="s">
        <v>54</v>
      </c>
      <c r="T130" s="24" t="s">
        <v>39</v>
      </c>
      <c r="U130" s="23" t="s">
        <v>53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501" t="s">
        <v>56</v>
      </c>
      <c r="K131" s="501"/>
      <c r="L131" s="501"/>
      <c r="M131" s="502"/>
      <c r="N131" s="15">
        <v>37</v>
      </c>
      <c r="O131" s="14">
        <v>10</v>
      </c>
      <c r="P131" s="13">
        <v>1</v>
      </c>
      <c r="Q131" s="12" t="s">
        <v>55</v>
      </c>
      <c r="R131" s="10" t="s">
        <v>41</v>
      </c>
      <c r="S131" s="11" t="s">
        <v>54</v>
      </c>
      <c r="T131" s="10" t="s">
        <v>39</v>
      </c>
      <c r="U131" s="9" t="s">
        <v>53</v>
      </c>
      <c r="V131" s="266" t="s">
        <v>52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505" t="s">
        <v>510</v>
      </c>
      <c r="F132" s="506"/>
      <c r="G132" s="506"/>
      <c r="H132" s="506"/>
      <c r="I132" s="506"/>
      <c r="J132" s="508"/>
      <c r="K132" s="508"/>
      <c r="L132" s="508"/>
      <c r="M132" s="509"/>
      <c r="N132" s="89">
        <v>37</v>
      </c>
      <c r="O132" s="90">
        <v>14</v>
      </c>
      <c r="P132" s="91">
        <v>3</v>
      </c>
      <c r="Q132" s="92" t="s">
        <v>31</v>
      </c>
      <c r="R132" s="111" t="s">
        <v>31</v>
      </c>
      <c r="S132" s="112" t="s">
        <v>31</v>
      </c>
      <c r="T132" s="111" t="s">
        <v>31</v>
      </c>
      <c r="U132" s="113" t="s">
        <v>31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98" t="s">
        <v>514</v>
      </c>
      <c r="G133" s="499"/>
      <c r="H133" s="499"/>
      <c r="I133" s="499"/>
      <c r="J133" s="499"/>
      <c r="K133" s="499"/>
      <c r="L133" s="499"/>
      <c r="M133" s="500"/>
      <c r="N133" s="28">
        <v>37</v>
      </c>
      <c r="O133" s="14">
        <v>14</v>
      </c>
      <c r="P133" s="13">
        <v>3</v>
      </c>
      <c r="Q133" s="12" t="s">
        <v>42</v>
      </c>
      <c r="R133" s="10" t="s">
        <v>41</v>
      </c>
      <c r="S133" s="25" t="s">
        <v>36</v>
      </c>
      <c r="T133" s="24" t="s">
        <v>35</v>
      </c>
      <c r="U133" s="23" t="s">
        <v>34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98" t="s">
        <v>138</v>
      </c>
      <c r="H134" s="499"/>
      <c r="I134" s="499"/>
      <c r="J134" s="499"/>
      <c r="K134" s="499"/>
      <c r="L134" s="499"/>
      <c r="M134" s="500"/>
      <c r="N134" s="28">
        <v>37</v>
      </c>
      <c r="O134" s="14">
        <v>14</v>
      </c>
      <c r="P134" s="13">
        <v>3</v>
      </c>
      <c r="Q134" s="12" t="s">
        <v>42</v>
      </c>
      <c r="R134" s="10" t="s">
        <v>41</v>
      </c>
      <c r="S134" s="11">
        <v>3</v>
      </c>
      <c r="T134" s="24" t="s">
        <v>35</v>
      </c>
      <c r="U134" s="23" t="s">
        <v>34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98" t="s">
        <v>508</v>
      </c>
      <c r="I135" s="499"/>
      <c r="J135" s="499"/>
      <c r="K135" s="499"/>
      <c r="L135" s="499"/>
      <c r="M135" s="500"/>
      <c r="N135" s="28">
        <v>37</v>
      </c>
      <c r="O135" s="14">
        <v>14</v>
      </c>
      <c r="P135" s="13">
        <v>3</v>
      </c>
      <c r="Q135" s="12" t="s">
        <v>42</v>
      </c>
      <c r="R135" s="10" t="s">
        <v>41</v>
      </c>
      <c r="S135" s="11">
        <v>3</v>
      </c>
      <c r="T135" s="10">
        <v>5</v>
      </c>
      <c r="U135" s="23" t="s">
        <v>34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98" t="s">
        <v>509</v>
      </c>
      <c r="J136" s="499"/>
      <c r="K136" s="499"/>
      <c r="L136" s="499"/>
      <c r="M136" s="500"/>
      <c r="N136" s="28">
        <v>37</v>
      </c>
      <c r="O136" s="14">
        <v>14</v>
      </c>
      <c r="P136" s="13">
        <v>3</v>
      </c>
      <c r="Q136" s="12" t="s">
        <v>42</v>
      </c>
      <c r="R136" s="10" t="s">
        <v>41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501" t="s">
        <v>488</v>
      </c>
      <c r="K137" s="501"/>
      <c r="L137" s="501"/>
      <c r="M137" s="502"/>
      <c r="N137" s="15">
        <v>37</v>
      </c>
      <c r="O137" s="14">
        <v>14</v>
      </c>
      <c r="P137" s="13">
        <v>3</v>
      </c>
      <c r="Q137" s="12" t="s">
        <v>42</v>
      </c>
      <c r="R137" s="10" t="s">
        <v>41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234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91" t="s">
        <v>33</v>
      </c>
      <c r="E139" s="492"/>
      <c r="F139" s="492"/>
      <c r="G139" s="492"/>
      <c r="H139" s="492"/>
      <c r="I139" s="492"/>
      <c r="J139" s="496"/>
      <c r="K139" s="496"/>
      <c r="L139" s="497"/>
      <c r="M139" s="491"/>
      <c r="N139" s="82">
        <v>37</v>
      </c>
      <c r="O139" s="83"/>
      <c r="P139" s="83" t="s">
        <v>31</v>
      </c>
      <c r="Q139" s="12" t="s">
        <v>31</v>
      </c>
      <c r="R139" s="510" t="s">
        <v>31</v>
      </c>
      <c r="S139" s="511"/>
      <c r="T139" s="511"/>
      <c r="U139" s="512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30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231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230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229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236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228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237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242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238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239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226</v>
      </c>
      <c r="AA13" s="3"/>
      <c r="AB13" s="2"/>
    </row>
    <row r="14" spans="1:28" ht="42" customHeight="1" thickBot="1" x14ac:dyDescent="0.25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225</v>
      </c>
      <c r="N14" s="62" t="s">
        <v>224</v>
      </c>
      <c r="O14" s="61" t="s">
        <v>223</v>
      </c>
      <c r="P14" s="61" t="s">
        <v>222</v>
      </c>
      <c r="Q14" s="63" t="s">
        <v>221</v>
      </c>
      <c r="R14" s="486" t="s">
        <v>220</v>
      </c>
      <c r="S14" s="486"/>
      <c r="T14" s="486"/>
      <c r="U14" s="486"/>
      <c r="V14" s="62" t="s">
        <v>219</v>
      </c>
      <c r="W14" s="61" t="s">
        <v>218</v>
      </c>
      <c r="X14" s="61" t="s">
        <v>217</v>
      </c>
      <c r="Y14" s="60" t="s">
        <v>216</v>
      </c>
      <c r="Z14" s="125" t="s">
        <v>233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514">
        <v>4</v>
      </c>
      <c r="S15" s="514"/>
      <c r="T15" s="514"/>
      <c r="U15" s="514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36"/>
      <c r="C16" s="137"/>
      <c r="D16" s="515" t="s">
        <v>215</v>
      </c>
      <c r="E16" s="516"/>
      <c r="F16" s="516"/>
      <c r="G16" s="516"/>
      <c r="H16" s="516"/>
      <c r="I16" s="516"/>
      <c r="J16" s="516"/>
      <c r="K16" s="516"/>
      <c r="L16" s="516"/>
      <c r="M16" s="516"/>
      <c r="N16" s="517"/>
      <c r="O16" s="156">
        <v>1</v>
      </c>
      <c r="P16" s="157" t="s">
        <v>31</v>
      </c>
      <c r="Q16" s="158" t="s">
        <v>31</v>
      </c>
      <c r="R16" s="159" t="s">
        <v>31</v>
      </c>
      <c r="S16" s="160" t="s">
        <v>31</v>
      </c>
      <c r="T16" s="159" t="s">
        <v>31</v>
      </c>
      <c r="U16" s="161" t="s">
        <v>31</v>
      </c>
      <c r="V16" s="162" t="s">
        <v>31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">
      <c r="A17" s="21"/>
      <c r="B17" s="136"/>
      <c r="C17" s="137"/>
      <c r="D17" s="164"/>
      <c r="E17" s="505" t="s">
        <v>214</v>
      </c>
      <c r="F17" s="506"/>
      <c r="G17" s="506"/>
      <c r="H17" s="506"/>
      <c r="I17" s="506"/>
      <c r="J17" s="506"/>
      <c r="K17" s="506"/>
      <c r="L17" s="506"/>
      <c r="M17" s="506"/>
      <c r="N17" s="507"/>
      <c r="O17" s="95">
        <v>1</v>
      </c>
      <c r="P17" s="96">
        <v>2</v>
      </c>
      <c r="Q17" s="151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100" t="s">
        <v>31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">
      <c r="A18" s="21"/>
      <c r="B18" s="136"/>
      <c r="C18" s="137"/>
      <c r="D18" s="164"/>
      <c r="E18" s="140"/>
      <c r="F18" s="498" t="s">
        <v>178</v>
      </c>
      <c r="G18" s="498"/>
      <c r="H18" s="498"/>
      <c r="I18" s="499"/>
      <c r="J18" s="499"/>
      <c r="K18" s="499"/>
      <c r="L18" s="499"/>
      <c r="M18" s="499"/>
      <c r="N18" s="500"/>
      <c r="O18" s="27">
        <v>1</v>
      </c>
      <c r="P18" s="26">
        <v>2</v>
      </c>
      <c r="Q18" s="138" t="s">
        <v>177</v>
      </c>
      <c r="R18" s="24" t="s">
        <v>174</v>
      </c>
      <c r="S18" s="25" t="s">
        <v>36</v>
      </c>
      <c r="T18" s="24" t="s">
        <v>35</v>
      </c>
      <c r="U18" s="23" t="s">
        <v>34</v>
      </c>
      <c r="V18" s="22" t="s">
        <v>31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">
      <c r="A19" s="21"/>
      <c r="B19" s="136"/>
      <c r="C19" s="137"/>
      <c r="D19" s="164"/>
      <c r="E19" s="141"/>
      <c r="F19" s="142"/>
      <c r="G19" s="143"/>
      <c r="H19" s="16"/>
      <c r="I19" s="498" t="s">
        <v>213</v>
      </c>
      <c r="J19" s="499"/>
      <c r="K19" s="499"/>
      <c r="L19" s="499"/>
      <c r="M19" s="499"/>
      <c r="N19" s="500"/>
      <c r="O19" s="27">
        <v>1</v>
      </c>
      <c r="P19" s="26">
        <v>2</v>
      </c>
      <c r="Q19" s="138" t="s">
        <v>212</v>
      </c>
      <c r="R19" s="24" t="s">
        <v>174</v>
      </c>
      <c r="S19" s="25" t="s">
        <v>36</v>
      </c>
      <c r="T19" s="24" t="s">
        <v>35</v>
      </c>
      <c r="U19" s="23" t="s">
        <v>211</v>
      </c>
      <c r="V19" s="22" t="s">
        <v>31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">
      <c r="A20" s="21"/>
      <c r="B20" s="136"/>
      <c r="C20" s="137"/>
      <c r="D20" s="164"/>
      <c r="E20" s="144"/>
      <c r="F20" s="123"/>
      <c r="G20" s="145"/>
      <c r="H20" s="36"/>
      <c r="I20" s="35"/>
      <c r="J20" s="501" t="s">
        <v>186</v>
      </c>
      <c r="K20" s="501"/>
      <c r="L20" s="501"/>
      <c r="M20" s="501"/>
      <c r="N20" s="502"/>
      <c r="O20" s="14">
        <v>1</v>
      </c>
      <c r="P20" s="13">
        <v>2</v>
      </c>
      <c r="Q20" s="138" t="s">
        <v>212</v>
      </c>
      <c r="R20" s="10" t="s">
        <v>174</v>
      </c>
      <c r="S20" s="11" t="s">
        <v>36</v>
      </c>
      <c r="T20" s="10" t="s">
        <v>35</v>
      </c>
      <c r="U20" s="9" t="s">
        <v>211</v>
      </c>
      <c r="V20" s="127" t="s">
        <v>185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">
      <c r="A21" s="21"/>
      <c r="B21" s="136"/>
      <c r="C21" s="137"/>
      <c r="D21" s="164"/>
      <c r="E21" s="505" t="s">
        <v>210</v>
      </c>
      <c r="F21" s="506"/>
      <c r="G21" s="506"/>
      <c r="H21" s="506"/>
      <c r="I21" s="506"/>
      <c r="J21" s="508"/>
      <c r="K21" s="508"/>
      <c r="L21" s="508"/>
      <c r="M21" s="508"/>
      <c r="N21" s="509"/>
      <c r="O21" s="90">
        <v>1</v>
      </c>
      <c r="P21" s="91">
        <v>4</v>
      </c>
      <c r="Q21" s="151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93" t="s">
        <v>31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">
      <c r="A22" s="21"/>
      <c r="B22" s="136"/>
      <c r="C22" s="137"/>
      <c r="D22" s="164"/>
      <c r="E22" s="140"/>
      <c r="F22" s="498" t="s">
        <v>191</v>
      </c>
      <c r="G22" s="498"/>
      <c r="H22" s="499"/>
      <c r="I22" s="499"/>
      <c r="J22" s="499"/>
      <c r="K22" s="499"/>
      <c r="L22" s="499"/>
      <c r="M22" s="499"/>
      <c r="N22" s="500"/>
      <c r="O22" s="27">
        <v>1</v>
      </c>
      <c r="P22" s="26">
        <v>4</v>
      </c>
      <c r="Q22" s="138" t="s">
        <v>190</v>
      </c>
      <c r="R22" s="24" t="s">
        <v>183</v>
      </c>
      <c r="S22" s="25" t="s">
        <v>36</v>
      </c>
      <c r="T22" s="24" t="s">
        <v>35</v>
      </c>
      <c r="U22" s="23" t="s">
        <v>34</v>
      </c>
      <c r="V22" s="22" t="s">
        <v>31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">
      <c r="A23" s="21"/>
      <c r="B23" s="136"/>
      <c r="C23" s="137"/>
      <c r="D23" s="164"/>
      <c r="E23" s="141"/>
      <c r="F23" s="142"/>
      <c r="G23" s="143"/>
      <c r="H23" s="498" t="s">
        <v>209</v>
      </c>
      <c r="I23" s="499"/>
      <c r="J23" s="499"/>
      <c r="K23" s="499"/>
      <c r="L23" s="499"/>
      <c r="M23" s="499"/>
      <c r="N23" s="500"/>
      <c r="O23" s="27">
        <v>1</v>
      </c>
      <c r="P23" s="26">
        <v>4</v>
      </c>
      <c r="Q23" s="138" t="s">
        <v>208</v>
      </c>
      <c r="R23" s="24" t="s">
        <v>183</v>
      </c>
      <c r="S23" s="25" t="s">
        <v>36</v>
      </c>
      <c r="T23" s="24" t="s">
        <v>39</v>
      </c>
      <c r="U23" s="23" t="s">
        <v>34</v>
      </c>
      <c r="V23" s="22" t="s">
        <v>31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">
      <c r="A24" s="21"/>
      <c r="B24" s="136"/>
      <c r="C24" s="137"/>
      <c r="D24" s="164"/>
      <c r="E24" s="141"/>
      <c r="F24" s="122"/>
      <c r="G24" s="146"/>
      <c r="H24" s="16"/>
      <c r="I24" s="498" t="s">
        <v>207</v>
      </c>
      <c r="J24" s="499"/>
      <c r="K24" s="499"/>
      <c r="L24" s="499"/>
      <c r="M24" s="499"/>
      <c r="N24" s="500"/>
      <c r="O24" s="27">
        <v>1</v>
      </c>
      <c r="P24" s="26">
        <v>4</v>
      </c>
      <c r="Q24" s="138" t="s">
        <v>206</v>
      </c>
      <c r="R24" s="24" t="s">
        <v>183</v>
      </c>
      <c r="S24" s="25" t="s">
        <v>36</v>
      </c>
      <c r="T24" s="24" t="s">
        <v>39</v>
      </c>
      <c r="U24" s="23" t="s">
        <v>205</v>
      </c>
      <c r="V24" s="22" t="s">
        <v>31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">
      <c r="A25" s="21"/>
      <c r="B25" s="136"/>
      <c r="C25" s="137"/>
      <c r="D25" s="164"/>
      <c r="E25" s="141"/>
      <c r="F25" s="122"/>
      <c r="G25" s="146"/>
      <c r="H25" s="17"/>
      <c r="I25" s="16"/>
      <c r="J25" s="494" t="s">
        <v>186</v>
      </c>
      <c r="K25" s="494"/>
      <c r="L25" s="494"/>
      <c r="M25" s="494"/>
      <c r="N25" s="495"/>
      <c r="O25" s="27">
        <v>1</v>
      </c>
      <c r="P25" s="26">
        <v>4</v>
      </c>
      <c r="Q25" s="138" t="s">
        <v>206</v>
      </c>
      <c r="R25" s="24" t="s">
        <v>183</v>
      </c>
      <c r="S25" s="25" t="s">
        <v>36</v>
      </c>
      <c r="T25" s="24" t="s">
        <v>39</v>
      </c>
      <c r="U25" s="23" t="s">
        <v>205</v>
      </c>
      <c r="V25" s="22" t="s">
        <v>185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">
      <c r="A26" s="21"/>
      <c r="B26" s="136"/>
      <c r="C26" s="137"/>
      <c r="D26" s="164"/>
      <c r="E26" s="144"/>
      <c r="F26" s="123"/>
      <c r="G26" s="145"/>
      <c r="H26" s="36"/>
      <c r="I26" s="36"/>
      <c r="J26" s="501" t="s">
        <v>92</v>
      </c>
      <c r="K26" s="501"/>
      <c r="L26" s="501"/>
      <c r="M26" s="501"/>
      <c r="N26" s="502"/>
      <c r="O26" s="14">
        <v>1</v>
      </c>
      <c r="P26" s="13">
        <v>4</v>
      </c>
      <c r="Q26" s="138" t="s">
        <v>206</v>
      </c>
      <c r="R26" s="10" t="s">
        <v>183</v>
      </c>
      <c r="S26" s="11" t="s">
        <v>36</v>
      </c>
      <c r="T26" s="10" t="s">
        <v>39</v>
      </c>
      <c r="U26" s="9" t="s">
        <v>205</v>
      </c>
      <c r="V26" s="127" t="s">
        <v>87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">
      <c r="A27" s="21"/>
      <c r="B27" s="136"/>
      <c r="C27" s="137"/>
      <c r="D27" s="164"/>
      <c r="E27" s="505" t="s">
        <v>204</v>
      </c>
      <c r="F27" s="506"/>
      <c r="G27" s="506"/>
      <c r="H27" s="506"/>
      <c r="I27" s="506"/>
      <c r="J27" s="508"/>
      <c r="K27" s="508"/>
      <c r="L27" s="508"/>
      <c r="M27" s="508"/>
      <c r="N27" s="509"/>
      <c r="O27" s="90">
        <v>1</v>
      </c>
      <c r="P27" s="91">
        <v>13</v>
      </c>
      <c r="Q27" s="151" t="s">
        <v>31</v>
      </c>
      <c r="R27" s="111" t="s">
        <v>31</v>
      </c>
      <c r="S27" s="112" t="s">
        <v>31</v>
      </c>
      <c r="T27" s="111" t="s">
        <v>31</v>
      </c>
      <c r="U27" s="113" t="s">
        <v>31</v>
      </c>
      <c r="V27" s="93" t="s">
        <v>31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">
      <c r="A28" s="21"/>
      <c r="B28" s="136"/>
      <c r="C28" s="137"/>
      <c r="D28" s="164"/>
      <c r="E28" s="140"/>
      <c r="F28" s="498" t="s">
        <v>178</v>
      </c>
      <c r="G28" s="498"/>
      <c r="H28" s="498"/>
      <c r="I28" s="499"/>
      <c r="J28" s="499"/>
      <c r="K28" s="499"/>
      <c r="L28" s="499"/>
      <c r="M28" s="499"/>
      <c r="N28" s="500"/>
      <c r="O28" s="27">
        <v>1</v>
      </c>
      <c r="P28" s="26">
        <v>13</v>
      </c>
      <c r="Q28" s="138" t="s">
        <v>177</v>
      </c>
      <c r="R28" s="24" t="s">
        <v>174</v>
      </c>
      <c r="S28" s="25" t="s">
        <v>36</v>
      </c>
      <c r="T28" s="24" t="s">
        <v>35</v>
      </c>
      <c r="U28" s="23" t="s">
        <v>34</v>
      </c>
      <c r="V28" s="22" t="s">
        <v>31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">
      <c r="A29" s="21"/>
      <c r="B29" s="136"/>
      <c r="C29" s="137"/>
      <c r="D29" s="164"/>
      <c r="E29" s="141"/>
      <c r="F29" s="142"/>
      <c r="G29" s="143"/>
      <c r="H29" s="16"/>
      <c r="I29" s="498" t="s">
        <v>203</v>
      </c>
      <c r="J29" s="499"/>
      <c r="K29" s="499"/>
      <c r="L29" s="499"/>
      <c r="M29" s="499"/>
      <c r="N29" s="500"/>
      <c r="O29" s="27">
        <v>1</v>
      </c>
      <c r="P29" s="26">
        <v>13</v>
      </c>
      <c r="Q29" s="138" t="s">
        <v>202</v>
      </c>
      <c r="R29" s="24" t="s">
        <v>174</v>
      </c>
      <c r="S29" s="25" t="s">
        <v>36</v>
      </c>
      <c r="T29" s="24" t="s">
        <v>35</v>
      </c>
      <c r="U29" s="23" t="s">
        <v>201</v>
      </c>
      <c r="V29" s="22" t="s">
        <v>31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">
      <c r="A30" s="21"/>
      <c r="B30" s="136"/>
      <c r="C30" s="137"/>
      <c r="D30" s="164"/>
      <c r="E30" s="141"/>
      <c r="F30" s="122"/>
      <c r="G30" s="146"/>
      <c r="H30" s="17"/>
      <c r="I30" s="35"/>
      <c r="J30" s="501" t="s">
        <v>197</v>
      </c>
      <c r="K30" s="501"/>
      <c r="L30" s="501"/>
      <c r="M30" s="501"/>
      <c r="N30" s="502"/>
      <c r="O30" s="14">
        <v>1</v>
      </c>
      <c r="P30" s="13">
        <v>13</v>
      </c>
      <c r="Q30" s="138" t="s">
        <v>202</v>
      </c>
      <c r="R30" s="10" t="s">
        <v>174</v>
      </c>
      <c r="S30" s="11" t="s">
        <v>36</v>
      </c>
      <c r="T30" s="10" t="s">
        <v>35</v>
      </c>
      <c r="U30" s="9" t="s">
        <v>201</v>
      </c>
      <c r="V30" s="127" t="s">
        <v>194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">
      <c r="A31" s="21"/>
      <c r="B31" s="136"/>
      <c r="C31" s="137"/>
      <c r="D31" s="164"/>
      <c r="E31" s="141"/>
      <c r="F31" s="122"/>
      <c r="G31" s="146"/>
      <c r="H31" s="17"/>
      <c r="I31" s="498" t="s">
        <v>200</v>
      </c>
      <c r="J31" s="503"/>
      <c r="K31" s="503"/>
      <c r="L31" s="503"/>
      <c r="M31" s="503"/>
      <c r="N31" s="504"/>
      <c r="O31" s="41">
        <v>1</v>
      </c>
      <c r="P31" s="40">
        <v>13</v>
      </c>
      <c r="Q31" s="138" t="s">
        <v>196</v>
      </c>
      <c r="R31" s="114" t="s">
        <v>174</v>
      </c>
      <c r="S31" s="115" t="s">
        <v>36</v>
      </c>
      <c r="T31" s="114" t="s">
        <v>35</v>
      </c>
      <c r="U31" s="116" t="s">
        <v>195</v>
      </c>
      <c r="V31" s="39" t="s">
        <v>31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">
      <c r="A32" s="21"/>
      <c r="B32" s="136"/>
      <c r="C32" s="137"/>
      <c r="D32" s="164"/>
      <c r="E32" s="141"/>
      <c r="F32" s="122"/>
      <c r="G32" s="146"/>
      <c r="H32" s="17"/>
      <c r="I32" s="16"/>
      <c r="J32" s="494" t="s">
        <v>92</v>
      </c>
      <c r="K32" s="494"/>
      <c r="L32" s="494"/>
      <c r="M32" s="494"/>
      <c r="N32" s="495"/>
      <c r="O32" s="27">
        <v>1</v>
      </c>
      <c r="P32" s="26">
        <v>13</v>
      </c>
      <c r="Q32" s="138" t="s">
        <v>196</v>
      </c>
      <c r="R32" s="24" t="s">
        <v>174</v>
      </c>
      <c r="S32" s="25" t="s">
        <v>36</v>
      </c>
      <c r="T32" s="24" t="s">
        <v>35</v>
      </c>
      <c r="U32" s="23" t="s">
        <v>195</v>
      </c>
      <c r="V32" s="22" t="s">
        <v>87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">
      <c r="A33" s="21"/>
      <c r="B33" s="136"/>
      <c r="C33" s="137"/>
      <c r="D33" s="164"/>
      <c r="E33" s="141"/>
      <c r="F33" s="122"/>
      <c r="G33" s="146"/>
      <c r="H33" s="17"/>
      <c r="I33" s="17"/>
      <c r="J33" s="494" t="s">
        <v>199</v>
      </c>
      <c r="K33" s="494"/>
      <c r="L33" s="494"/>
      <c r="M33" s="494"/>
      <c r="N33" s="495"/>
      <c r="O33" s="27">
        <v>1</v>
      </c>
      <c r="P33" s="26">
        <v>13</v>
      </c>
      <c r="Q33" s="138" t="s">
        <v>196</v>
      </c>
      <c r="R33" s="24" t="s">
        <v>174</v>
      </c>
      <c r="S33" s="25" t="s">
        <v>36</v>
      </c>
      <c r="T33" s="24" t="s">
        <v>35</v>
      </c>
      <c r="U33" s="23" t="s">
        <v>195</v>
      </c>
      <c r="V33" s="22" t="s">
        <v>198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">
      <c r="A34" s="21"/>
      <c r="B34" s="136"/>
      <c r="C34" s="137"/>
      <c r="D34" s="165"/>
      <c r="E34" s="144"/>
      <c r="F34" s="123"/>
      <c r="G34" s="145"/>
      <c r="H34" s="36"/>
      <c r="I34" s="36"/>
      <c r="J34" s="501" t="s">
        <v>197</v>
      </c>
      <c r="K34" s="501"/>
      <c r="L34" s="501"/>
      <c r="M34" s="501"/>
      <c r="N34" s="502"/>
      <c r="O34" s="14">
        <v>1</v>
      </c>
      <c r="P34" s="13">
        <v>13</v>
      </c>
      <c r="Q34" s="138" t="s">
        <v>196</v>
      </c>
      <c r="R34" s="10" t="s">
        <v>174</v>
      </c>
      <c r="S34" s="11" t="s">
        <v>36</v>
      </c>
      <c r="T34" s="10" t="s">
        <v>35</v>
      </c>
      <c r="U34" s="9" t="s">
        <v>195</v>
      </c>
      <c r="V34" s="127" t="s">
        <v>194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">
      <c r="A35" s="21"/>
      <c r="B35" s="136"/>
      <c r="C35" s="137"/>
      <c r="D35" s="513" t="s">
        <v>193</v>
      </c>
      <c r="E35" s="492"/>
      <c r="F35" s="492"/>
      <c r="G35" s="492"/>
      <c r="H35" s="492"/>
      <c r="I35" s="492"/>
      <c r="J35" s="496"/>
      <c r="K35" s="496"/>
      <c r="L35" s="496"/>
      <c r="M35" s="496"/>
      <c r="N35" s="497"/>
      <c r="O35" s="33">
        <v>2</v>
      </c>
      <c r="P35" s="32" t="s">
        <v>31</v>
      </c>
      <c r="Q35" s="138" t="s">
        <v>31</v>
      </c>
      <c r="R35" s="117" t="s">
        <v>31</v>
      </c>
      <c r="S35" s="118" t="s">
        <v>31</v>
      </c>
      <c r="T35" s="117" t="s">
        <v>31</v>
      </c>
      <c r="U35" s="119" t="s">
        <v>31</v>
      </c>
      <c r="V35" s="31" t="s">
        <v>31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">
      <c r="A36" s="21"/>
      <c r="B36" s="136"/>
      <c r="C36" s="137"/>
      <c r="D36" s="164"/>
      <c r="E36" s="505" t="s">
        <v>192</v>
      </c>
      <c r="F36" s="506"/>
      <c r="G36" s="506"/>
      <c r="H36" s="506"/>
      <c r="I36" s="506"/>
      <c r="J36" s="506"/>
      <c r="K36" s="506"/>
      <c r="L36" s="506"/>
      <c r="M36" s="506"/>
      <c r="N36" s="507"/>
      <c r="O36" s="95">
        <v>2</v>
      </c>
      <c r="P36" s="96">
        <v>3</v>
      </c>
      <c r="Q36" s="151" t="s">
        <v>31</v>
      </c>
      <c r="R36" s="97" t="s">
        <v>31</v>
      </c>
      <c r="S36" s="98" t="s">
        <v>31</v>
      </c>
      <c r="T36" s="97" t="s">
        <v>31</v>
      </c>
      <c r="U36" s="99" t="s">
        <v>31</v>
      </c>
      <c r="V36" s="100" t="s">
        <v>31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">
      <c r="A37" s="21"/>
      <c r="B37" s="136"/>
      <c r="C37" s="137"/>
      <c r="D37" s="164"/>
      <c r="E37" s="140"/>
      <c r="F37" s="498" t="s">
        <v>191</v>
      </c>
      <c r="G37" s="498"/>
      <c r="H37" s="499"/>
      <c r="I37" s="499"/>
      <c r="J37" s="499"/>
      <c r="K37" s="499"/>
      <c r="L37" s="499"/>
      <c r="M37" s="499"/>
      <c r="N37" s="500"/>
      <c r="O37" s="27">
        <v>2</v>
      </c>
      <c r="P37" s="26">
        <v>3</v>
      </c>
      <c r="Q37" s="138" t="s">
        <v>190</v>
      </c>
      <c r="R37" s="24" t="s">
        <v>183</v>
      </c>
      <c r="S37" s="25" t="s">
        <v>36</v>
      </c>
      <c r="T37" s="24" t="s">
        <v>35</v>
      </c>
      <c r="U37" s="23" t="s">
        <v>34</v>
      </c>
      <c r="V37" s="22" t="s">
        <v>31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">
      <c r="A38" s="21"/>
      <c r="B38" s="136"/>
      <c r="C38" s="137"/>
      <c r="D38" s="164"/>
      <c r="E38" s="141"/>
      <c r="F38" s="142"/>
      <c r="G38" s="143"/>
      <c r="H38" s="498" t="s">
        <v>189</v>
      </c>
      <c r="I38" s="499"/>
      <c r="J38" s="499"/>
      <c r="K38" s="499"/>
      <c r="L38" s="499"/>
      <c r="M38" s="499"/>
      <c r="N38" s="500"/>
      <c r="O38" s="27">
        <v>2</v>
      </c>
      <c r="P38" s="26">
        <v>3</v>
      </c>
      <c r="Q38" s="138" t="s">
        <v>188</v>
      </c>
      <c r="R38" s="24" t="s">
        <v>183</v>
      </c>
      <c r="S38" s="25" t="s">
        <v>36</v>
      </c>
      <c r="T38" s="24" t="s">
        <v>182</v>
      </c>
      <c r="U38" s="23" t="s">
        <v>34</v>
      </c>
      <c r="V38" s="22" t="s">
        <v>31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">
      <c r="A39" s="21"/>
      <c r="B39" s="136"/>
      <c r="C39" s="137"/>
      <c r="D39" s="164"/>
      <c r="E39" s="141"/>
      <c r="F39" s="122"/>
      <c r="G39" s="146"/>
      <c r="H39" s="16"/>
      <c r="I39" s="498" t="s">
        <v>187</v>
      </c>
      <c r="J39" s="499"/>
      <c r="K39" s="499"/>
      <c r="L39" s="499"/>
      <c r="M39" s="499"/>
      <c r="N39" s="500"/>
      <c r="O39" s="27">
        <v>2</v>
      </c>
      <c r="P39" s="26">
        <v>3</v>
      </c>
      <c r="Q39" s="138" t="s">
        <v>184</v>
      </c>
      <c r="R39" s="24" t="s">
        <v>183</v>
      </c>
      <c r="S39" s="25" t="s">
        <v>36</v>
      </c>
      <c r="T39" s="24" t="s">
        <v>182</v>
      </c>
      <c r="U39" s="23" t="s">
        <v>181</v>
      </c>
      <c r="V39" s="22" t="s">
        <v>31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">
      <c r="A40" s="21"/>
      <c r="B40" s="136"/>
      <c r="C40" s="137"/>
      <c r="D40" s="164"/>
      <c r="E40" s="141"/>
      <c r="F40" s="122"/>
      <c r="G40" s="146"/>
      <c r="H40" s="17"/>
      <c r="I40" s="16"/>
      <c r="J40" s="494" t="s">
        <v>186</v>
      </c>
      <c r="K40" s="494"/>
      <c r="L40" s="494"/>
      <c r="M40" s="494"/>
      <c r="N40" s="495"/>
      <c r="O40" s="27">
        <v>2</v>
      </c>
      <c r="P40" s="26">
        <v>3</v>
      </c>
      <c r="Q40" s="138" t="s">
        <v>184</v>
      </c>
      <c r="R40" s="24" t="s">
        <v>183</v>
      </c>
      <c r="S40" s="25" t="s">
        <v>36</v>
      </c>
      <c r="T40" s="24" t="s">
        <v>182</v>
      </c>
      <c r="U40" s="23" t="s">
        <v>181</v>
      </c>
      <c r="V40" s="22" t="s">
        <v>185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">
      <c r="A41" s="21"/>
      <c r="B41" s="136"/>
      <c r="C41" s="137"/>
      <c r="D41" s="165"/>
      <c r="E41" s="144"/>
      <c r="F41" s="123"/>
      <c r="G41" s="145"/>
      <c r="H41" s="36"/>
      <c r="I41" s="36"/>
      <c r="J41" s="501" t="s">
        <v>92</v>
      </c>
      <c r="K41" s="501"/>
      <c r="L41" s="501"/>
      <c r="M41" s="501"/>
      <c r="N41" s="502"/>
      <c r="O41" s="14">
        <v>2</v>
      </c>
      <c r="P41" s="13">
        <v>3</v>
      </c>
      <c r="Q41" s="138" t="s">
        <v>184</v>
      </c>
      <c r="R41" s="10" t="s">
        <v>183</v>
      </c>
      <c r="S41" s="11" t="s">
        <v>36</v>
      </c>
      <c r="T41" s="10" t="s">
        <v>182</v>
      </c>
      <c r="U41" s="9" t="s">
        <v>181</v>
      </c>
      <c r="V41" s="127" t="s">
        <v>87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">
      <c r="A42" s="21"/>
      <c r="B42" s="136"/>
      <c r="C42" s="137"/>
      <c r="D42" s="513" t="s">
        <v>180</v>
      </c>
      <c r="E42" s="492"/>
      <c r="F42" s="492"/>
      <c r="G42" s="492"/>
      <c r="H42" s="492"/>
      <c r="I42" s="492"/>
      <c r="J42" s="496"/>
      <c r="K42" s="496"/>
      <c r="L42" s="496"/>
      <c r="M42" s="496"/>
      <c r="N42" s="497"/>
      <c r="O42" s="33">
        <v>3</v>
      </c>
      <c r="P42" s="32" t="s">
        <v>31</v>
      </c>
      <c r="Q42" s="138" t="s">
        <v>31</v>
      </c>
      <c r="R42" s="117" t="s">
        <v>31</v>
      </c>
      <c r="S42" s="118" t="s">
        <v>31</v>
      </c>
      <c r="T42" s="117" t="s">
        <v>31</v>
      </c>
      <c r="U42" s="119" t="s">
        <v>31</v>
      </c>
      <c r="V42" s="31" t="s">
        <v>31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">
      <c r="A43" s="21"/>
      <c r="B43" s="136"/>
      <c r="C43" s="137"/>
      <c r="D43" s="164"/>
      <c r="E43" s="505" t="s">
        <v>179</v>
      </c>
      <c r="F43" s="506"/>
      <c r="G43" s="506"/>
      <c r="H43" s="506"/>
      <c r="I43" s="506"/>
      <c r="J43" s="506"/>
      <c r="K43" s="506"/>
      <c r="L43" s="506"/>
      <c r="M43" s="506"/>
      <c r="N43" s="507"/>
      <c r="O43" s="95">
        <v>3</v>
      </c>
      <c r="P43" s="96">
        <v>4</v>
      </c>
      <c r="Q43" s="151" t="s">
        <v>31</v>
      </c>
      <c r="R43" s="97" t="s">
        <v>31</v>
      </c>
      <c r="S43" s="98" t="s">
        <v>31</v>
      </c>
      <c r="T43" s="97" t="s">
        <v>31</v>
      </c>
      <c r="U43" s="99" t="s">
        <v>31</v>
      </c>
      <c r="V43" s="100" t="s">
        <v>31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">
      <c r="A44" s="21"/>
      <c r="B44" s="136"/>
      <c r="C44" s="137"/>
      <c r="D44" s="164"/>
      <c r="E44" s="140"/>
      <c r="F44" s="498" t="s">
        <v>178</v>
      </c>
      <c r="G44" s="498"/>
      <c r="H44" s="498"/>
      <c r="I44" s="499"/>
      <c r="J44" s="499"/>
      <c r="K44" s="499"/>
      <c r="L44" s="499"/>
      <c r="M44" s="499"/>
      <c r="N44" s="500"/>
      <c r="O44" s="27">
        <v>3</v>
      </c>
      <c r="P44" s="26">
        <v>4</v>
      </c>
      <c r="Q44" s="138" t="s">
        <v>177</v>
      </c>
      <c r="R44" s="24" t="s">
        <v>174</v>
      </c>
      <c r="S44" s="25" t="s">
        <v>36</v>
      </c>
      <c r="T44" s="24" t="s">
        <v>35</v>
      </c>
      <c r="U44" s="23" t="s">
        <v>34</v>
      </c>
      <c r="V44" s="22" t="s">
        <v>31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">
      <c r="A45" s="21"/>
      <c r="B45" s="136"/>
      <c r="C45" s="137"/>
      <c r="D45" s="164"/>
      <c r="E45" s="141"/>
      <c r="F45" s="142"/>
      <c r="G45" s="143"/>
      <c r="H45" s="16"/>
      <c r="I45" s="498" t="s">
        <v>176</v>
      </c>
      <c r="J45" s="499"/>
      <c r="K45" s="499"/>
      <c r="L45" s="499"/>
      <c r="M45" s="499"/>
      <c r="N45" s="500"/>
      <c r="O45" s="27">
        <v>3</v>
      </c>
      <c r="P45" s="26">
        <v>4</v>
      </c>
      <c r="Q45" s="138" t="s">
        <v>175</v>
      </c>
      <c r="R45" s="24" t="s">
        <v>174</v>
      </c>
      <c r="S45" s="25" t="s">
        <v>36</v>
      </c>
      <c r="T45" s="24" t="s">
        <v>35</v>
      </c>
      <c r="U45" s="23" t="s">
        <v>173</v>
      </c>
      <c r="V45" s="22" t="s">
        <v>31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">
      <c r="A46" s="21"/>
      <c r="B46" s="136"/>
      <c r="C46" s="137"/>
      <c r="D46" s="164"/>
      <c r="E46" s="144"/>
      <c r="F46" s="123"/>
      <c r="G46" s="145"/>
      <c r="H46" s="36"/>
      <c r="I46" s="35"/>
      <c r="J46" s="501" t="s">
        <v>92</v>
      </c>
      <c r="K46" s="501"/>
      <c r="L46" s="501"/>
      <c r="M46" s="501"/>
      <c r="N46" s="502"/>
      <c r="O46" s="14">
        <v>3</v>
      </c>
      <c r="P46" s="13">
        <v>4</v>
      </c>
      <c r="Q46" s="138" t="s">
        <v>175</v>
      </c>
      <c r="R46" s="10" t="s">
        <v>174</v>
      </c>
      <c r="S46" s="11" t="s">
        <v>36</v>
      </c>
      <c r="T46" s="10" t="s">
        <v>35</v>
      </c>
      <c r="U46" s="9" t="s">
        <v>173</v>
      </c>
      <c r="V46" s="127" t="s">
        <v>87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">
      <c r="A47" s="21"/>
      <c r="B47" s="136"/>
      <c r="C47" s="137"/>
      <c r="D47" s="164"/>
      <c r="E47" s="505" t="s">
        <v>172</v>
      </c>
      <c r="F47" s="506"/>
      <c r="G47" s="506"/>
      <c r="H47" s="506"/>
      <c r="I47" s="506"/>
      <c r="J47" s="508"/>
      <c r="K47" s="508"/>
      <c r="L47" s="508"/>
      <c r="M47" s="508"/>
      <c r="N47" s="509"/>
      <c r="O47" s="90">
        <v>3</v>
      </c>
      <c r="P47" s="91">
        <v>9</v>
      </c>
      <c r="Q47" s="151" t="s">
        <v>31</v>
      </c>
      <c r="R47" s="111" t="s">
        <v>31</v>
      </c>
      <c r="S47" s="112" t="s">
        <v>31</v>
      </c>
      <c r="T47" s="111" t="s">
        <v>31</v>
      </c>
      <c r="U47" s="113" t="s">
        <v>31</v>
      </c>
      <c r="V47" s="93" t="s">
        <v>31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">
      <c r="A48" s="21"/>
      <c r="B48" s="136"/>
      <c r="C48" s="137"/>
      <c r="D48" s="164"/>
      <c r="E48" s="140"/>
      <c r="F48" s="498" t="s">
        <v>50</v>
      </c>
      <c r="G48" s="499"/>
      <c r="H48" s="499"/>
      <c r="I48" s="499"/>
      <c r="J48" s="499"/>
      <c r="K48" s="499"/>
      <c r="L48" s="499"/>
      <c r="M48" s="499"/>
      <c r="N48" s="500"/>
      <c r="O48" s="27">
        <v>3</v>
      </c>
      <c r="P48" s="26">
        <v>9</v>
      </c>
      <c r="Q48" s="138" t="s">
        <v>49</v>
      </c>
      <c r="R48" s="24" t="s">
        <v>41</v>
      </c>
      <c r="S48" s="25" t="s">
        <v>36</v>
      </c>
      <c r="T48" s="24" t="s">
        <v>35</v>
      </c>
      <c r="U48" s="23" t="s">
        <v>34</v>
      </c>
      <c r="V48" s="22" t="s">
        <v>31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">
      <c r="A49" s="21"/>
      <c r="B49" s="136"/>
      <c r="C49" s="137"/>
      <c r="D49" s="164"/>
      <c r="E49" s="141"/>
      <c r="F49" s="16"/>
      <c r="G49" s="498" t="s">
        <v>171</v>
      </c>
      <c r="H49" s="499"/>
      <c r="I49" s="499"/>
      <c r="J49" s="499"/>
      <c r="K49" s="499"/>
      <c r="L49" s="499"/>
      <c r="M49" s="499"/>
      <c r="N49" s="500"/>
      <c r="O49" s="27">
        <v>3</v>
      </c>
      <c r="P49" s="26">
        <v>9</v>
      </c>
      <c r="Q49" s="138" t="s">
        <v>170</v>
      </c>
      <c r="R49" s="24" t="s">
        <v>41</v>
      </c>
      <c r="S49" s="25" t="s">
        <v>165</v>
      </c>
      <c r="T49" s="24" t="s">
        <v>35</v>
      </c>
      <c r="U49" s="23" t="s">
        <v>34</v>
      </c>
      <c r="V49" s="22" t="s">
        <v>31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">
      <c r="A50" s="21"/>
      <c r="B50" s="136"/>
      <c r="C50" s="137"/>
      <c r="D50" s="164"/>
      <c r="E50" s="141"/>
      <c r="F50" s="122"/>
      <c r="G50" s="143"/>
      <c r="H50" s="498" t="s">
        <v>169</v>
      </c>
      <c r="I50" s="499"/>
      <c r="J50" s="499"/>
      <c r="K50" s="499"/>
      <c r="L50" s="499"/>
      <c r="M50" s="499"/>
      <c r="N50" s="500"/>
      <c r="O50" s="27">
        <v>3</v>
      </c>
      <c r="P50" s="26">
        <v>9</v>
      </c>
      <c r="Q50" s="138" t="s">
        <v>168</v>
      </c>
      <c r="R50" s="24" t="s">
        <v>41</v>
      </c>
      <c r="S50" s="25" t="s">
        <v>165</v>
      </c>
      <c r="T50" s="24" t="s">
        <v>39</v>
      </c>
      <c r="U50" s="23" t="s">
        <v>34</v>
      </c>
      <c r="V50" s="22" t="s">
        <v>31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">
      <c r="A51" s="21"/>
      <c r="B51" s="136"/>
      <c r="C51" s="137"/>
      <c r="D51" s="164"/>
      <c r="E51" s="141"/>
      <c r="F51" s="122"/>
      <c r="G51" s="146"/>
      <c r="H51" s="16"/>
      <c r="I51" s="498" t="s">
        <v>167</v>
      </c>
      <c r="J51" s="499"/>
      <c r="K51" s="499"/>
      <c r="L51" s="499"/>
      <c r="M51" s="499"/>
      <c r="N51" s="500"/>
      <c r="O51" s="27">
        <v>3</v>
      </c>
      <c r="P51" s="26">
        <v>9</v>
      </c>
      <c r="Q51" s="138" t="s">
        <v>166</v>
      </c>
      <c r="R51" s="24" t="s">
        <v>41</v>
      </c>
      <c r="S51" s="25" t="s">
        <v>165</v>
      </c>
      <c r="T51" s="24" t="s">
        <v>39</v>
      </c>
      <c r="U51" s="23" t="s">
        <v>164</v>
      </c>
      <c r="V51" s="22" t="s">
        <v>31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">
      <c r="A52" s="21"/>
      <c r="B52" s="136"/>
      <c r="C52" s="137"/>
      <c r="D52" s="164"/>
      <c r="E52" s="144"/>
      <c r="F52" s="123"/>
      <c r="G52" s="145"/>
      <c r="H52" s="36"/>
      <c r="I52" s="35"/>
      <c r="J52" s="501" t="s">
        <v>92</v>
      </c>
      <c r="K52" s="501"/>
      <c r="L52" s="501"/>
      <c r="M52" s="501"/>
      <c r="N52" s="502"/>
      <c r="O52" s="14">
        <v>3</v>
      </c>
      <c r="P52" s="13">
        <v>9</v>
      </c>
      <c r="Q52" s="138" t="s">
        <v>166</v>
      </c>
      <c r="R52" s="10" t="s">
        <v>41</v>
      </c>
      <c r="S52" s="11" t="s">
        <v>165</v>
      </c>
      <c r="T52" s="10" t="s">
        <v>39</v>
      </c>
      <c r="U52" s="9" t="s">
        <v>164</v>
      </c>
      <c r="V52" s="127" t="s">
        <v>87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">
      <c r="A53" s="21"/>
      <c r="B53" s="136"/>
      <c r="C53" s="137"/>
      <c r="D53" s="164"/>
      <c r="E53" s="505" t="s">
        <v>163</v>
      </c>
      <c r="F53" s="506"/>
      <c r="G53" s="506"/>
      <c r="H53" s="506"/>
      <c r="I53" s="506"/>
      <c r="J53" s="508"/>
      <c r="K53" s="508"/>
      <c r="L53" s="508"/>
      <c r="M53" s="508"/>
      <c r="N53" s="509"/>
      <c r="O53" s="90">
        <v>3</v>
      </c>
      <c r="P53" s="91">
        <v>10</v>
      </c>
      <c r="Q53" s="151" t="s">
        <v>31</v>
      </c>
      <c r="R53" s="111" t="s">
        <v>31</v>
      </c>
      <c r="S53" s="112" t="s">
        <v>31</v>
      </c>
      <c r="T53" s="111" t="s">
        <v>31</v>
      </c>
      <c r="U53" s="113" t="s">
        <v>31</v>
      </c>
      <c r="V53" s="93" t="s">
        <v>31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">
      <c r="A54" s="21"/>
      <c r="B54" s="136"/>
      <c r="C54" s="137"/>
      <c r="D54" s="164"/>
      <c r="E54" s="140"/>
      <c r="F54" s="498" t="s">
        <v>50</v>
      </c>
      <c r="G54" s="499"/>
      <c r="H54" s="499"/>
      <c r="I54" s="499"/>
      <c r="J54" s="499"/>
      <c r="K54" s="499"/>
      <c r="L54" s="499"/>
      <c r="M54" s="499"/>
      <c r="N54" s="500"/>
      <c r="O54" s="27">
        <v>3</v>
      </c>
      <c r="P54" s="26">
        <v>10</v>
      </c>
      <c r="Q54" s="138" t="s">
        <v>49</v>
      </c>
      <c r="R54" s="24" t="s">
        <v>41</v>
      </c>
      <c r="S54" s="25" t="s">
        <v>36</v>
      </c>
      <c r="T54" s="24" t="s">
        <v>35</v>
      </c>
      <c r="U54" s="23" t="s">
        <v>34</v>
      </c>
      <c r="V54" s="22" t="s">
        <v>31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">
      <c r="A55" s="21"/>
      <c r="B55" s="136"/>
      <c r="C55" s="137"/>
      <c r="D55" s="164"/>
      <c r="E55" s="141"/>
      <c r="F55" s="16"/>
      <c r="G55" s="498" t="s">
        <v>162</v>
      </c>
      <c r="H55" s="499"/>
      <c r="I55" s="499"/>
      <c r="J55" s="499"/>
      <c r="K55" s="499"/>
      <c r="L55" s="499"/>
      <c r="M55" s="499"/>
      <c r="N55" s="500"/>
      <c r="O55" s="27">
        <v>3</v>
      </c>
      <c r="P55" s="26">
        <v>10</v>
      </c>
      <c r="Q55" s="138" t="s">
        <v>161</v>
      </c>
      <c r="R55" s="24" t="s">
        <v>41</v>
      </c>
      <c r="S55" s="25" t="s">
        <v>32</v>
      </c>
      <c r="T55" s="24" t="s">
        <v>35</v>
      </c>
      <c r="U55" s="23" t="s">
        <v>34</v>
      </c>
      <c r="V55" s="22" t="s">
        <v>31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">
      <c r="A56" s="21"/>
      <c r="B56" s="136"/>
      <c r="C56" s="137"/>
      <c r="D56" s="164"/>
      <c r="E56" s="141"/>
      <c r="F56" s="122"/>
      <c r="G56" s="143"/>
      <c r="H56" s="498" t="s">
        <v>160</v>
      </c>
      <c r="I56" s="499"/>
      <c r="J56" s="499"/>
      <c r="K56" s="499"/>
      <c r="L56" s="499"/>
      <c r="M56" s="499"/>
      <c r="N56" s="500"/>
      <c r="O56" s="27">
        <v>3</v>
      </c>
      <c r="P56" s="26">
        <v>10</v>
      </c>
      <c r="Q56" s="138" t="s">
        <v>159</v>
      </c>
      <c r="R56" s="24" t="s">
        <v>41</v>
      </c>
      <c r="S56" s="25" t="s">
        <v>32</v>
      </c>
      <c r="T56" s="24" t="s">
        <v>39</v>
      </c>
      <c r="U56" s="23" t="s">
        <v>34</v>
      </c>
      <c r="V56" s="22" t="s">
        <v>31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">
      <c r="A57" s="21"/>
      <c r="B57" s="136"/>
      <c r="C57" s="137"/>
      <c r="D57" s="164"/>
      <c r="E57" s="141"/>
      <c r="F57" s="122"/>
      <c r="G57" s="146"/>
      <c r="H57" s="16"/>
      <c r="I57" s="498" t="s">
        <v>158</v>
      </c>
      <c r="J57" s="499"/>
      <c r="K57" s="499"/>
      <c r="L57" s="499"/>
      <c r="M57" s="499"/>
      <c r="N57" s="500"/>
      <c r="O57" s="27">
        <v>3</v>
      </c>
      <c r="P57" s="26">
        <v>10</v>
      </c>
      <c r="Q57" s="138" t="s">
        <v>157</v>
      </c>
      <c r="R57" s="24" t="s">
        <v>41</v>
      </c>
      <c r="S57" s="25" t="s">
        <v>32</v>
      </c>
      <c r="T57" s="24" t="s">
        <v>39</v>
      </c>
      <c r="U57" s="23" t="s">
        <v>156</v>
      </c>
      <c r="V57" s="22" t="s">
        <v>31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">
      <c r="A58" s="21"/>
      <c r="B58" s="136"/>
      <c r="C58" s="137"/>
      <c r="D58" s="165"/>
      <c r="E58" s="144"/>
      <c r="F58" s="123"/>
      <c r="G58" s="145"/>
      <c r="H58" s="36"/>
      <c r="I58" s="35"/>
      <c r="J58" s="501" t="s">
        <v>92</v>
      </c>
      <c r="K58" s="501"/>
      <c r="L58" s="501"/>
      <c r="M58" s="501"/>
      <c r="N58" s="502"/>
      <c r="O58" s="14">
        <v>3</v>
      </c>
      <c r="P58" s="13">
        <v>10</v>
      </c>
      <c r="Q58" s="138" t="s">
        <v>157</v>
      </c>
      <c r="R58" s="10" t="s">
        <v>41</v>
      </c>
      <c r="S58" s="11" t="s">
        <v>32</v>
      </c>
      <c r="T58" s="10" t="s">
        <v>39</v>
      </c>
      <c r="U58" s="9" t="s">
        <v>156</v>
      </c>
      <c r="V58" s="127" t="s">
        <v>87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">
      <c r="A59" s="21"/>
      <c r="B59" s="136"/>
      <c r="C59" s="137"/>
      <c r="D59" s="513" t="s">
        <v>155</v>
      </c>
      <c r="E59" s="492"/>
      <c r="F59" s="492"/>
      <c r="G59" s="492"/>
      <c r="H59" s="492"/>
      <c r="I59" s="492"/>
      <c r="J59" s="496"/>
      <c r="K59" s="496"/>
      <c r="L59" s="496"/>
      <c r="M59" s="496"/>
      <c r="N59" s="497"/>
      <c r="O59" s="33">
        <v>4</v>
      </c>
      <c r="P59" s="32" t="s">
        <v>31</v>
      </c>
      <c r="Q59" s="138" t="s">
        <v>31</v>
      </c>
      <c r="R59" s="117" t="s">
        <v>31</v>
      </c>
      <c r="S59" s="118" t="s">
        <v>31</v>
      </c>
      <c r="T59" s="117" t="s">
        <v>31</v>
      </c>
      <c r="U59" s="119" t="s">
        <v>31</v>
      </c>
      <c r="V59" s="31" t="s">
        <v>31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">
      <c r="A60" s="21"/>
      <c r="B60" s="136"/>
      <c r="C60" s="137"/>
      <c r="D60" s="164"/>
      <c r="E60" s="505" t="s">
        <v>154</v>
      </c>
      <c r="F60" s="506"/>
      <c r="G60" s="506"/>
      <c r="H60" s="506"/>
      <c r="I60" s="506"/>
      <c r="J60" s="506"/>
      <c r="K60" s="506"/>
      <c r="L60" s="506"/>
      <c r="M60" s="506"/>
      <c r="N60" s="507"/>
      <c r="O60" s="95">
        <v>4</v>
      </c>
      <c r="P60" s="96">
        <v>9</v>
      </c>
      <c r="Q60" s="151" t="s">
        <v>31</v>
      </c>
      <c r="R60" s="97" t="s">
        <v>31</v>
      </c>
      <c r="S60" s="98" t="s">
        <v>31</v>
      </c>
      <c r="T60" s="97" t="s">
        <v>31</v>
      </c>
      <c r="U60" s="99" t="s">
        <v>31</v>
      </c>
      <c r="V60" s="100" t="s">
        <v>31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">
      <c r="A61" s="21"/>
      <c r="B61" s="136"/>
      <c r="C61" s="137"/>
      <c r="D61" s="164"/>
      <c r="E61" s="140"/>
      <c r="F61" s="498" t="s">
        <v>50</v>
      </c>
      <c r="G61" s="499"/>
      <c r="H61" s="499"/>
      <c r="I61" s="499"/>
      <c r="J61" s="499"/>
      <c r="K61" s="499"/>
      <c r="L61" s="499"/>
      <c r="M61" s="499"/>
      <c r="N61" s="500"/>
      <c r="O61" s="27">
        <v>4</v>
      </c>
      <c r="P61" s="26">
        <v>9</v>
      </c>
      <c r="Q61" s="138" t="s">
        <v>49</v>
      </c>
      <c r="R61" s="24" t="s">
        <v>41</v>
      </c>
      <c r="S61" s="25" t="s">
        <v>36</v>
      </c>
      <c r="T61" s="24" t="s">
        <v>35</v>
      </c>
      <c r="U61" s="23" t="s">
        <v>34</v>
      </c>
      <c r="V61" s="22" t="s">
        <v>31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">
      <c r="A62" s="21"/>
      <c r="B62" s="136"/>
      <c r="C62" s="137"/>
      <c r="D62" s="164"/>
      <c r="E62" s="141"/>
      <c r="F62" s="16"/>
      <c r="G62" s="498" t="s">
        <v>153</v>
      </c>
      <c r="H62" s="499"/>
      <c r="I62" s="499"/>
      <c r="J62" s="499"/>
      <c r="K62" s="499"/>
      <c r="L62" s="499"/>
      <c r="M62" s="499"/>
      <c r="N62" s="500"/>
      <c r="O62" s="27">
        <v>4</v>
      </c>
      <c r="P62" s="26">
        <v>9</v>
      </c>
      <c r="Q62" s="138" t="s">
        <v>152</v>
      </c>
      <c r="R62" s="24" t="s">
        <v>41</v>
      </c>
      <c r="S62" s="25" t="s">
        <v>66</v>
      </c>
      <c r="T62" s="24" t="s">
        <v>35</v>
      </c>
      <c r="U62" s="23" t="s">
        <v>34</v>
      </c>
      <c r="V62" s="22" t="s">
        <v>31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">
      <c r="A63" s="21"/>
      <c r="B63" s="136"/>
      <c r="C63" s="137"/>
      <c r="D63" s="164"/>
      <c r="E63" s="141"/>
      <c r="F63" s="122"/>
      <c r="G63" s="143"/>
      <c r="H63" s="498" t="s">
        <v>151</v>
      </c>
      <c r="I63" s="499"/>
      <c r="J63" s="499"/>
      <c r="K63" s="499"/>
      <c r="L63" s="499"/>
      <c r="M63" s="499"/>
      <c r="N63" s="500"/>
      <c r="O63" s="27">
        <v>4</v>
      </c>
      <c r="P63" s="26">
        <v>9</v>
      </c>
      <c r="Q63" s="138" t="s">
        <v>150</v>
      </c>
      <c r="R63" s="24" t="s">
        <v>41</v>
      </c>
      <c r="S63" s="25" t="s">
        <v>66</v>
      </c>
      <c r="T63" s="24" t="s">
        <v>147</v>
      </c>
      <c r="U63" s="23" t="s">
        <v>34</v>
      </c>
      <c r="V63" s="22" t="s">
        <v>31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">
      <c r="A64" s="21"/>
      <c r="B64" s="136"/>
      <c r="C64" s="137"/>
      <c r="D64" s="164"/>
      <c r="E64" s="141"/>
      <c r="F64" s="122"/>
      <c r="G64" s="146"/>
      <c r="H64" s="16"/>
      <c r="I64" s="498" t="s">
        <v>149</v>
      </c>
      <c r="J64" s="499"/>
      <c r="K64" s="499"/>
      <c r="L64" s="499"/>
      <c r="M64" s="499"/>
      <c r="N64" s="500"/>
      <c r="O64" s="27">
        <v>4</v>
      </c>
      <c r="P64" s="26">
        <v>9</v>
      </c>
      <c r="Q64" s="138" t="s">
        <v>148</v>
      </c>
      <c r="R64" s="24" t="s">
        <v>41</v>
      </c>
      <c r="S64" s="25" t="s">
        <v>66</v>
      </c>
      <c r="T64" s="24" t="s">
        <v>147</v>
      </c>
      <c r="U64" s="23" t="s">
        <v>146</v>
      </c>
      <c r="V64" s="22" t="s">
        <v>31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">
      <c r="A65" s="21"/>
      <c r="B65" s="136"/>
      <c r="C65" s="137"/>
      <c r="D65" s="164"/>
      <c r="E65" s="141"/>
      <c r="F65" s="122"/>
      <c r="G65" s="146"/>
      <c r="H65" s="36"/>
      <c r="I65" s="35"/>
      <c r="J65" s="501" t="s">
        <v>92</v>
      </c>
      <c r="K65" s="501"/>
      <c r="L65" s="501"/>
      <c r="M65" s="501"/>
      <c r="N65" s="502"/>
      <c r="O65" s="14">
        <v>4</v>
      </c>
      <c r="P65" s="13">
        <v>9</v>
      </c>
      <c r="Q65" s="138" t="s">
        <v>148</v>
      </c>
      <c r="R65" s="10" t="s">
        <v>41</v>
      </c>
      <c r="S65" s="11" t="s">
        <v>66</v>
      </c>
      <c r="T65" s="10" t="s">
        <v>147</v>
      </c>
      <c r="U65" s="9" t="s">
        <v>146</v>
      </c>
      <c r="V65" s="127" t="s">
        <v>87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">
      <c r="A66" s="21"/>
      <c r="B66" s="136"/>
      <c r="C66" s="137"/>
      <c r="D66" s="164"/>
      <c r="E66" s="141"/>
      <c r="F66" s="122"/>
      <c r="G66" s="146"/>
      <c r="H66" s="498" t="s">
        <v>145</v>
      </c>
      <c r="I66" s="499"/>
      <c r="J66" s="503"/>
      <c r="K66" s="503"/>
      <c r="L66" s="503"/>
      <c r="M66" s="503"/>
      <c r="N66" s="504"/>
      <c r="O66" s="41">
        <v>4</v>
      </c>
      <c r="P66" s="40">
        <v>9</v>
      </c>
      <c r="Q66" s="138" t="s">
        <v>144</v>
      </c>
      <c r="R66" s="114" t="s">
        <v>41</v>
      </c>
      <c r="S66" s="115" t="s">
        <v>66</v>
      </c>
      <c r="T66" s="114" t="s">
        <v>141</v>
      </c>
      <c r="U66" s="116" t="s">
        <v>34</v>
      </c>
      <c r="V66" s="39" t="s">
        <v>31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">
      <c r="A67" s="21"/>
      <c r="B67" s="136"/>
      <c r="C67" s="137"/>
      <c r="D67" s="164"/>
      <c r="E67" s="141"/>
      <c r="F67" s="122"/>
      <c r="G67" s="146"/>
      <c r="H67" s="16"/>
      <c r="I67" s="498" t="s">
        <v>143</v>
      </c>
      <c r="J67" s="499"/>
      <c r="K67" s="499"/>
      <c r="L67" s="499"/>
      <c r="M67" s="499"/>
      <c r="N67" s="500"/>
      <c r="O67" s="27">
        <v>4</v>
      </c>
      <c r="P67" s="26">
        <v>9</v>
      </c>
      <c r="Q67" s="138" t="s">
        <v>142</v>
      </c>
      <c r="R67" s="24" t="s">
        <v>41</v>
      </c>
      <c r="S67" s="25" t="s">
        <v>66</v>
      </c>
      <c r="T67" s="24" t="s">
        <v>141</v>
      </c>
      <c r="U67" s="23" t="s">
        <v>140</v>
      </c>
      <c r="V67" s="22" t="s">
        <v>31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">
      <c r="A68" s="21"/>
      <c r="B68" s="136"/>
      <c r="C68" s="137"/>
      <c r="D68" s="164"/>
      <c r="E68" s="144"/>
      <c r="F68" s="123"/>
      <c r="G68" s="145"/>
      <c r="H68" s="36"/>
      <c r="I68" s="35"/>
      <c r="J68" s="501" t="s">
        <v>92</v>
      </c>
      <c r="K68" s="501"/>
      <c r="L68" s="501"/>
      <c r="M68" s="501"/>
      <c r="N68" s="502"/>
      <c r="O68" s="14">
        <v>4</v>
      </c>
      <c r="P68" s="13">
        <v>9</v>
      </c>
      <c r="Q68" s="138" t="s">
        <v>142</v>
      </c>
      <c r="R68" s="10" t="s">
        <v>41</v>
      </c>
      <c r="S68" s="11" t="s">
        <v>66</v>
      </c>
      <c r="T68" s="10" t="s">
        <v>141</v>
      </c>
      <c r="U68" s="9" t="s">
        <v>140</v>
      </c>
      <c r="V68" s="127" t="s">
        <v>87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">
      <c r="A69" s="21"/>
      <c r="B69" s="136"/>
      <c r="C69" s="137"/>
      <c r="D69" s="164"/>
      <c r="E69" s="505" t="s">
        <v>139</v>
      </c>
      <c r="F69" s="506"/>
      <c r="G69" s="506"/>
      <c r="H69" s="506"/>
      <c r="I69" s="506"/>
      <c r="J69" s="508"/>
      <c r="K69" s="508"/>
      <c r="L69" s="508"/>
      <c r="M69" s="508"/>
      <c r="N69" s="509"/>
      <c r="O69" s="90">
        <v>4</v>
      </c>
      <c r="P69" s="91">
        <v>12</v>
      </c>
      <c r="Q69" s="151" t="s">
        <v>31</v>
      </c>
      <c r="R69" s="111" t="s">
        <v>31</v>
      </c>
      <c r="S69" s="112" t="s">
        <v>31</v>
      </c>
      <c r="T69" s="111" t="s">
        <v>31</v>
      </c>
      <c r="U69" s="113" t="s">
        <v>31</v>
      </c>
      <c r="V69" s="93" t="s">
        <v>31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">
      <c r="A70" s="21"/>
      <c r="B70" s="136"/>
      <c r="C70" s="137"/>
      <c r="D70" s="164"/>
      <c r="E70" s="140"/>
      <c r="F70" s="498" t="s">
        <v>50</v>
      </c>
      <c r="G70" s="499"/>
      <c r="H70" s="499"/>
      <c r="I70" s="499"/>
      <c r="J70" s="499"/>
      <c r="K70" s="499"/>
      <c r="L70" s="499"/>
      <c r="M70" s="499"/>
      <c r="N70" s="500"/>
      <c r="O70" s="27">
        <v>4</v>
      </c>
      <c r="P70" s="26">
        <v>12</v>
      </c>
      <c r="Q70" s="138" t="s">
        <v>49</v>
      </c>
      <c r="R70" s="24" t="s">
        <v>41</v>
      </c>
      <c r="S70" s="25" t="s">
        <v>36</v>
      </c>
      <c r="T70" s="24" t="s">
        <v>35</v>
      </c>
      <c r="U70" s="23" t="s">
        <v>34</v>
      </c>
      <c r="V70" s="22" t="s">
        <v>31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">
      <c r="A71" s="21"/>
      <c r="B71" s="136"/>
      <c r="C71" s="137"/>
      <c r="D71" s="164"/>
      <c r="E71" s="141"/>
      <c r="F71" s="16"/>
      <c r="G71" s="498" t="s">
        <v>138</v>
      </c>
      <c r="H71" s="499"/>
      <c r="I71" s="499"/>
      <c r="J71" s="499"/>
      <c r="K71" s="499"/>
      <c r="L71" s="499"/>
      <c r="M71" s="499"/>
      <c r="N71" s="500"/>
      <c r="O71" s="27">
        <v>4</v>
      </c>
      <c r="P71" s="26">
        <v>12</v>
      </c>
      <c r="Q71" s="138" t="s">
        <v>137</v>
      </c>
      <c r="R71" s="24" t="s">
        <v>41</v>
      </c>
      <c r="S71" s="25" t="s">
        <v>126</v>
      </c>
      <c r="T71" s="24" t="s">
        <v>35</v>
      </c>
      <c r="U71" s="23" t="s">
        <v>34</v>
      </c>
      <c r="V71" s="22" t="s">
        <v>31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">
      <c r="A72" s="21"/>
      <c r="B72" s="136"/>
      <c r="C72" s="137"/>
      <c r="D72" s="164"/>
      <c r="E72" s="141"/>
      <c r="F72" s="122"/>
      <c r="G72" s="143"/>
      <c r="H72" s="498" t="s">
        <v>136</v>
      </c>
      <c r="I72" s="499"/>
      <c r="J72" s="499"/>
      <c r="K72" s="499"/>
      <c r="L72" s="499"/>
      <c r="M72" s="499"/>
      <c r="N72" s="500"/>
      <c r="O72" s="27">
        <v>4</v>
      </c>
      <c r="P72" s="26">
        <v>12</v>
      </c>
      <c r="Q72" s="138" t="s">
        <v>135</v>
      </c>
      <c r="R72" s="24" t="s">
        <v>41</v>
      </c>
      <c r="S72" s="25" t="s">
        <v>126</v>
      </c>
      <c r="T72" s="24" t="s">
        <v>114</v>
      </c>
      <c r="U72" s="23" t="s">
        <v>34</v>
      </c>
      <c r="V72" s="22" t="s">
        <v>31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">
      <c r="A73" s="21"/>
      <c r="B73" s="136"/>
      <c r="C73" s="137"/>
      <c r="D73" s="164"/>
      <c r="E73" s="141"/>
      <c r="F73" s="122"/>
      <c r="G73" s="146"/>
      <c r="H73" s="16"/>
      <c r="I73" s="498" t="s">
        <v>134</v>
      </c>
      <c r="J73" s="499"/>
      <c r="K73" s="499"/>
      <c r="L73" s="499"/>
      <c r="M73" s="499"/>
      <c r="N73" s="500"/>
      <c r="O73" s="27">
        <v>4</v>
      </c>
      <c r="P73" s="26">
        <v>12</v>
      </c>
      <c r="Q73" s="138" t="s">
        <v>133</v>
      </c>
      <c r="R73" s="24" t="s">
        <v>41</v>
      </c>
      <c r="S73" s="25" t="s">
        <v>126</v>
      </c>
      <c r="T73" s="24" t="s">
        <v>114</v>
      </c>
      <c r="U73" s="23" t="s">
        <v>132</v>
      </c>
      <c r="V73" s="22" t="s">
        <v>31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">
      <c r="A74" s="21"/>
      <c r="B74" s="136"/>
      <c r="C74" s="137"/>
      <c r="D74" s="164"/>
      <c r="E74" s="141"/>
      <c r="F74" s="122"/>
      <c r="G74" s="146"/>
      <c r="H74" s="36"/>
      <c r="I74" s="35"/>
      <c r="J74" s="501" t="s">
        <v>92</v>
      </c>
      <c r="K74" s="501"/>
      <c r="L74" s="501"/>
      <c r="M74" s="501"/>
      <c r="N74" s="502"/>
      <c r="O74" s="14">
        <v>4</v>
      </c>
      <c r="P74" s="13">
        <v>12</v>
      </c>
      <c r="Q74" s="138" t="s">
        <v>133</v>
      </c>
      <c r="R74" s="10" t="s">
        <v>41</v>
      </c>
      <c r="S74" s="11" t="s">
        <v>126</v>
      </c>
      <c r="T74" s="10" t="s">
        <v>114</v>
      </c>
      <c r="U74" s="9" t="s">
        <v>132</v>
      </c>
      <c r="V74" s="127" t="s">
        <v>87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">
      <c r="A75" s="21"/>
      <c r="B75" s="136"/>
      <c r="C75" s="137"/>
      <c r="D75" s="164"/>
      <c r="E75" s="141"/>
      <c r="F75" s="122"/>
      <c r="G75" s="146"/>
      <c r="H75" s="498" t="s">
        <v>131</v>
      </c>
      <c r="I75" s="499"/>
      <c r="J75" s="503"/>
      <c r="K75" s="503"/>
      <c r="L75" s="503"/>
      <c r="M75" s="503"/>
      <c r="N75" s="504"/>
      <c r="O75" s="41">
        <v>4</v>
      </c>
      <c r="P75" s="40">
        <v>12</v>
      </c>
      <c r="Q75" s="138" t="s">
        <v>130</v>
      </c>
      <c r="R75" s="114" t="s">
        <v>41</v>
      </c>
      <c r="S75" s="115" t="s">
        <v>126</v>
      </c>
      <c r="T75" s="114" t="s">
        <v>89</v>
      </c>
      <c r="U75" s="116" t="s">
        <v>34</v>
      </c>
      <c r="V75" s="39" t="s">
        <v>31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">
      <c r="A76" s="21"/>
      <c r="B76" s="136"/>
      <c r="C76" s="137"/>
      <c r="D76" s="164"/>
      <c r="E76" s="141"/>
      <c r="F76" s="122"/>
      <c r="G76" s="146"/>
      <c r="H76" s="16"/>
      <c r="I76" s="498" t="s">
        <v>129</v>
      </c>
      <c r="J76" s="499"/>
      <c r="K76" s="499"/>
      <c r="L76" s="499"/>
      <c r="M76" s="499"/>
      <c r="N76" s="500"/>
      <c r="O76" s="27">
        <v>4</v>
      </c>
      <c r="P76" s="26">
        <v>12</v>
      </c>
      <c r="Q76" s="138" t="s">
        <v>127</v>
      </c>
      <c r="R76" s="24" t="s">
        <v>41</v>
      </c>
      <c r="S76" s="25" t="s">
        <v>126</v>
      </c>
      <c r="T76" s="24" t="s">
        <v>89</v>
      </c>
      <c r="U76" s="23" t="s">
        <v>125</v>
      </c>
      <c r="V76" s="22" t="s">
        <v>31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">
      <c r="A77" s="21"/>
      <c r="B77" s="136"/>
      <c r="C77" s="137"/>
      <c r="D77" s="165"/>
      <c r="E77" s="144"/>
      <c r="F77" s="123"/>
      <c r="G77" s="145"/>
      <c r="H77" s="36"/>
      <c r="I77" s="35"/>
      <c r="J77" s="501" t="s">
        <v>128</v>
      </c>
      <c r="K77" s="501"/>
      <c r="L77" s="501"/>
      <c r="M77" s="501"/>
      <c r="N77" s="502"/>
      <c r="O77" s="14">
        <v>4</v>
      </c>
      <c r="P77" s="13">
        <v>12</v>
      </c>
      <c r="Q77" s="138" t="s">
        <v>127</v>
      </c>
      <c r="R77" s="10" t="s">
        <v>41</v>
      </c>
      <c r="S77" s="11" t="s">
        <v>126</v>
      </c>
      <c r="T77" s="10" t="s">
        <v>89</v>
      </c>
      <c r="U77" s="9" t="s">
        <v>125</v>
      </c>
      <c r="V77" s="127" t="s">
        <v>124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">
      <c r="A78" s="21"/>
      <c r="B78" s="136"/>
      <c r="C78" s="137"/>
      <c r="D78" s="513" t="s">
        <v>123</v>
      </c>
      <c r="E78" s="492"/>
      <c r="F78" s="492"/>
      <c r="G78" s="492"/>
      <c r="H78" s="492"/>
      <c r="I78" s="492"/>
      <c r="J78" s="496"/>
      <c r="K78" s="496"/>
      <c r="L78" s="496"/>
      <c r="M78" s="496"/>
      <c r="N78" s="497"/>
      <c r="O78" s="33">
        <v>5</v>
      </c>
      <c r="P78" s="32" t="s">
        <v>31</v>
      </c>
      <c r="Q78" s="138" t="s">
        <v>31</v>
      </c>
      <c r="R78" s="117" t="s">
        <v>31</v>
      </c>
      <c r="S78" s="118" t="s">
        <v>31</v>
      </c>
      <c r="T78" s="117" t="s">
        <v>31</v>
      </c>
      <c r="U78" s="119" t="s">
        <v>31</v>
      </c>
      <c r="V78" s="31" t="s">
        <v>31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">
      <c r="A79" s="21"/>
      <c r="B79" s="136"/>
      <c r="C79" s="137"/>
      <c r="D79" s="164"/>
      <c r="E79" s="505" t="s">
        <v>122</v>
      </c>
      <c r="F79" s="506"/>
      <c r="G79" s="506"/>
      <c r="H79" s="506"/>
      <c r="I79" s="506"/>
      <c r="J79" s="506"/>
      <c r="K79" s="506"/>
      <c r="L79" s="506"/>
      <c r="M79" s="506"/>
      <c r="N79" s="507"/>
      <c r="O79" s="95">
        <v>5</v>
      </c>
      <c r="P79" s="96">
        <v>1</v>
      </c>
      <c r="Q79" s="151" t="s">
        <v>31</v>
      </c>
      <c r="R79" s="97" t="s">
        <v>31</v>
      </c>
      <c r="S79" s="98" t="s">
        <v>31</v>
      </c>
      <c r="T79" s="97" t="s">
        <v>31</v>
      </c>
      <c r="U79" s="99" t="s">
        <v>31</v>
      </c>
      <c r="V79" s="100" t="s">
        <v>31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">
      <c r="A80" s="21"/>
      <c r="B80" s="136"/>
      <c r="C80" s="137"/>
      <c r="D80" s="164"/>
      <c r="E80" s="140"/>
      <c r="F80" s="498" t="s">
        <v>50</v>
      </c>
      <c r="G80" s="499"/>
      <c r="H80" s="499"/>
      <c r="I80" s="499"/>
      <c r="J80" s="499"/>
      <c r="K80" s="499"/>
      <c r="L80" s="499"/>
      <c r="M80" s="499"/>
      <c r="N80" s="500"/>
      <c r="O80" s="27">
        <v>5</v>
      </c>
      <c r="P80" s="26">
        <v>1</v>
      </c>
      <c r="Q80" s="138" t="s">
        <v>49</v>
      </c>
      <c r="R80" s="24" t="s">
        <v>41</v>
      </c>
      <c r="S80" s="25" t="s">
        <v>36</v>
      </c>
      <c r="T80" s="24" t="s">
        <v>35</v>
      </c>
      <c r="U80" s="23" t="s">
        <v>34</v>
      </c>
      <c r="V80" s="22" t="s">
        <v>31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">
      <c r="A81" s="21"/>
      <c r="B81" s="136"/>
      <c r="C81" s="137"/>
      <c r="D81" s="164"/>
      <c r="E81" s="141"/>
      <c r="F81" s="16"/>
      <c r="G81" s="498" t="s">
        <v>121</v>
      </c>
      <c r="H81" s="499"/>
      <c r="I81" s="499"/>
      <c r="J81" s="499"/>
      <c r="K81" s="499"/>
      <c r="L81" s="499"/>
      <c r="M81" s="499"/>
      <c r="N81" s="500"/>
      <c r="O81" s="27">
        <v>5</v>
      </c>
      <c r="P81" s="26">
        <v>1</v>
      </c>
      <c r="Q81" s="138" t="s">
        <v>120</v>
      </c>
      <c r="R81" s="24" t="s">
        <v>41</v>
      </c>
      <c r="S81" s="25" t="s">
        <v>115</v>
      </c>
      <c r="T81" s="24" t="s">
        <v>35</v>
      </c>
      <c r="U81" s="23" t="s">
        <v>34</v>
      </c>
      <c r="V81" s="22" t="s">
        <v>31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">
      <c r="A82" s="21"/>
      <c r="B82" s="136"/>
      <c r="C82" s="137"/>
      <c r="D82" s="164"/>
      <c r="E82" s="141"/>
      <c r="F82" s="122"/>
      <c r="G82" s="143"/>
      <c r="H82" s="498" t="s">
        <v>119</v>
      </c>
      <c r="I82" s="499"/>
      <c r="J82" s="499"/>
      <c r="K82" s="499"/>
      <c r="L82" s="499"/>
      <c r="M82" s="499"/>
      <c r="N82" s="500"/>
      <c r="O82" s="27">
        <v>5</v>
      </c>
      <c r="P82" s="26">
        <v>1</v>
      </c>
      <c r="Q82" s="138" t="s">
        <v>118</v>
      </c>
      <c r="R82" s="24" t="s">
        <v>41</v>
      </c>
      <c r="S82" s="25" t="s">
        <v>115</v>
      </c>
      <c r="T82" s="24" t="s">
        <v>114</v>
      </c>
      <c r="U82" s="23" t="s">
        <v>34</v>
      </c>
      <c r="V82" s="22" t="s">
        <v>31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">
      <c r="A83" s="21"/>
      <c r="B83" s="136"/>
      <c r="C83" s="137"/>
      <c r="D83" s="164"/>
      <c r="E83" s="141"/>
      <c r="F83" s="122"/>
      <c r="G83" s="146"/>
      <c r="H83" s="16"/>
      <c r="I83" s="498" t="s">
        <v>117</v>
      </c>
      <c r="J83" s="499"/>
      <c r="K83" s="499"/>
      <c r="L83" s="499"/>
      <c r="M83" s="499"/>
      <c r="N83" s="500"/>
      <c r="O83" s="27">
        <v>5</v>
      </c>
      <c r="P83" s="26">
        <v>1</v>
      </c>
      <c r="Q83" s="138" t="s">
        <v>116</v>
      </c>
      <c r="R83" s="24" t="s">
        <v>41</v>
      </c>
      <c r="S83" s="25" t="s">
        <v>115</v>
      </c>
      <c r="T83" s="24" t="s">
        <v>114</v>
      </c>
      <c r="U83" s="23" t="s">
        <v>113</v>
      </c>
      <c r="V83" s="22" t="s">
        <v>31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">
      <c r="A84" s="21"/>
      <c r="B84" s="136"/>
      <c r="C84" s="137"/>
      <c r="D84" s="164"/>
      <c r="E84" s="144"/>
      <c r="F84" s="123"/>
      <c r="G84" s="145"/>
      <c r="H84" s="36"/>
      <c r="I84" s="35"/>
      <c r="J84" s="501" t="s">
        <v>92</v>
      </c>
      <c r="K84" s="501"/>
      <c r="L84" s="501"/>
      <c r="M84" s="501"/>
      <c r="N84" s="502"/>
      <c r="O84" s="14">
        <v>5</v>
      </c>
      <c r="P84" s="13">
        <v>1</v>
      </c>
      <c r="Q84" s="138" t="s">
        <v>116</v>
      </c>
      <c r="R84" s="10" t="s">
        <v>41</v>
      </c>
      <c r="S84" s="11" t="s">
        <v>115</v>
      </c>
      <c r="T84" s="10" t="s">
        <v>114</v>
      </c>
      <c r="U84" s="9" t="s">
        <v>113</v>
      </c>
      <c r="V84" s="127" t="s">
        <v>87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">
      <c r="A85" s="21"/>
      <c r="B85" s="136"/>
      <c r="C85" s="137"/>
      <c r="D85" s="164"/>
      <c r="E85" s="518" t="s">
        <v>112</v>
      </c>
      <c r="F85" s="519"/>
      <c r="G85" s="519"/>
      <c r="H85" s="519"/>
      <c r="I85" s="519"/>
      <c r="J85" s="520"/>
      <c r="K85" s="520"/>
      <c r="L85" s="520"/>
      <c r="M85" s="520"/>
      <c r="N85" s="521"/>
      <c r="O85" s="90">
        <v>5</v>
      </c>
      <c r="P85" s="91">
        <v>2</v>
      </c>
      <c r="Q85" s="151" t="s">
        <v>31</v>
      </c>
      <c r="R85" s="111" t="s">
        <v>31</v>
      </c>
      <c r="S85" s="112" t="s">
        <v>31</v>
      </c>
      <c r="T85" s="111" t="s">
        <v>31</v>
      </c>
      <c r="U85" s="113" t="s">
        <v>31</v>
      </c>
      <c r="V85" s="93" t="s">
        <v>31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">
      <c r="A86" s="21"/>
      <c r="B86" s="136"/>
      <c r="C86" s="137"/>
      <c r="D86" s="164"/>
      <c r="E86" s="140"/>
      <c r="F86" s="498" t="s">
        <v>50</v>
      </c>
      <c r="G86" s="499"/>
      <c r="H86" s="499"/>
      <c r="I86" s="499"/>
      <c r="J86" s="499"/>
      <c r="K86" s="499"/>
      <c r="L86" s="499"/>
      <c r="M86" s="499"/>
      <c r="N86" s="500"/>
      <c r="O86" s="27">
        <v>5</v>
      </c>
      <c r="P86" s="26">
        <v>2</v>
      </c>
      <c r="Q86" s="138" t="s">
        <v>49</v>
      </c>
      <c r="R86" s="24" t="s">
        <v>41</v>
      </c>
      <c r="S86" s="25" t="s">
        <v>36</v>
      </c>
      <c r="T86" s="24" t="s">
        <v>35</v>
      </c>
      <c r="U86" s="23" t="s">
        <v>34</v>
      </c>
      <c r="V86" s="22" t="s">
        <v>31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">
      <c r="A87" s="21"/>
      <c r="B87" s="136"/>
      <c r="C87" s="137"/>
      <c r="D87" s="164"/>
      <c r="E87" s="141"/>
      <c r="F87" s="16"/>
      <c r="G87" s="498" t="s">
        <v>111</v>
      </c>
      <c r="H87" s="499"/>
      <c r="I87" s="499"/>
      <c r="J87" s="499"/>
      <c r="K87" s="499"/>
      <c r="L87" s="499"/>
      <c r="M87" s="499"/>
      <c r="N87" s="500"/>
      <c r="O87" s="27">
        <v>5</v>
      </c>
      <c r="P87" s="26">
        <v>2</v>
      </c>
      <c r="Q87" s="138" t="s">
        <v>110</v>
      </c>
      <c r="R87" s="24" t="s">
        <v>41</v>
      </c>
      <c r="S87" s="25" t="s">
        <v>105</v>
      </c>
      <c r="T87" s="24" t="s">
        <v>35</v>
      </c>
      <c r="U87" s="23" t="s">
        <v>34</v>
      </c>
      <c r="V87" s="22" t="s">
        <v>31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">
      <c r="A88" s="21"/>
      <c r="B88" s="136"/>
      <c r="C88" s="137"/>
      <c r="D88" s="164"/>
      <c r="E88" s="141"/>
      <c r="F88" s="122"/>
      <c r="G88" s="143"/>
      <c r="H88" s="498" t="s">
        <v>109</v>
      </c>
      <c r="I88" s="499"/>
      <c r="J88" s="499"/>
      <c r="K88" s="499"/>
      <c r="L88" s="499"/>
      <c r="M88" s="499"/>
      <c r="N88" s="500"/>
      <c r="O88" s="27">
        <v>5</v>
      </c>
      <c r="P88" s="26">
        <v>2</v>
      </c>
      <c r="Q88" s="138" t="s">
        <v>108</v>
      </c>
      <c r="R88" s="24" t="s">
        <v>41</v>
      </c>
      <c r="S88" s="25" t="s">
        <v>105</v>
      </c>
      <c r="T88" s="24" t="s">
        <v>89</v>
      </c>
      <c r="U88" s="23" t="s">
        <v>34</v>
      </c>
      <c r="V88" s="22" t="s">
        <v>31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">
      <c r="A89" s="21"/>
      <c r="B89" s="136"/>
      <c r="C89" s="137"/>
      <c r="D89" s="164"/>
      <c r="E89" s="141"/>
      <c r="F89" s="122"/>
      <c r="G89" s="146"/>
      <c r="H89" s="16"/>
      <c r="I89" s="498" t="s">
        <v>107</v>
      </c>
      <c r="J89" s="499"/>
      <c r="K89" s="499"/>
      <c r="L89" s="499"/>
      <c r="M89" s="499"/>
      <c r="N89" s="500"/>
      <c r="O89" s="27">
        <v>5</v>
      </c>
      <c r="P89" s="26">
        <v>2</v>
      </c>
      <c r="Q89" s="138" t="s">
        <v>106</v>
      </c>
      <c r="R89" s="24" t="s">
        <v>41</v>
      </c>
      <c r="S89" s="25" t="s">
        <v>105</v>
      </c>
      <c r="T89" s="24" t="s">
        <v>89</v>
      </c>
      <c r="U89" s="23" t="s">
        <v>104</v>
      </c>
      <c r="V89" s="22" t="s">
        <v>31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">
      <c r="A90" s="21"/>
      <c r="B90" s="136"/>
      <c r="C90" s="137"/>
      <c r="D90" s="164"/>
      <c r="E90" s="144"/>
      <c r="F90" s="123"/>
      <c r="G90" s="145"/>
      <c r="H90" s="36"/>
      <c r="I90" s="35"/>
      <c r="J90" s="501" t="s">
        <v>92</v>
      </c>
      <c r="K90" s="501"/>
      <c r="L90" s="501"/>
      <c r="M90" s="501"/>
      <c r="N90" s="502"/>
      <c r="O90" s="14">
        <v>5</v>
      </c>
      <c r="P90" s="13">
        <v>2</v>
      </c>
      <c r="Q90" s="138" t="s">
        <v>106</v>
      </c>
      <c r="R90" s="10" t="s">
        <v>41</v>
      </c>
      <c r="S90" s="11" t="s">
        <v>105</v>
      </c>
      <c r="T90" s="10" t="s">
        <v>89</v>
      </c>
      <c r="U90" s="9" t="s">
        <v>104</v>
      </c>
      <c r="V90" s="127" t="s">
        <v>87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">
      <c r="A91" s="21"/>
      <c r="B91" s="136"/>
      <c r="C91" s="137"/>
      <c r="D91" s="164"/>
      <c r="E91" s="505" t="s">
        <v>103</v>
      </c>
      <c r="F91" s="506"/>
      <c r="G91" s="506"/>
      <c r="H91" s="506"/>
      <c r="I91" s="506"/>
      <c r="J91" s="508"/>
      <c r="K91" s="508"/>
      <c r="L91" s="508"/>
      <c r="M91" s="508"/>
      <c r="N91" s="509"/>
      <c r="O91" s="90">
        <v>5</v>
      </c>
      <c r="P91" s="91">
        <v>3</v>
      </c>
      <c r="Q91" s="151" t="s">
        <v>31</v>
      </c>
      <c r="R91" s="111" t="s">
        <v>31</v>
      </c>
      <c r="S91" s="112" t="s">
        <v>31</v>
      </c>
      <c r="T91" s="111" t="s">
        <v>31</v>
      </c>
      <c r="U91" s="113" t="s">
        <v>31</v>
      </c>
      <c r="V91" s="93" t="s">
        <v>31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">
      <c r="A92" s="21"/>
      <c r="B92" s="136"/>
      <c r="C92" s="137"/>
      <c r="D92" s="164"/>
      <c r="E92" s="140"/>
      <c r="F92" s="498" t="s">
        <v>50</v>
      </c>
      <c r="G92" s="499"/>
      <c r="H92" s="499"/>
      <c r="I92" s="499"/>
      <c r="J92" s="499"/>
      <c r="K92" s="499"/>
      <c r="L92" s="499"/>
      <c r="M92" s="499"/>
      <c r="N92" s="500"/>
      <c r="O92" s="27">
        <v>5</v>
      </c>
      <c r="P92" s="26">
        <v>3</v>
      </c>
      <c r="Q92" s="138" t="s">
        <v>49</v>
      </c>
      <c r="R92" s="24" t="s">
        <v>41</v>
      </c>
      <c r="S92" s="25" t="s">
        <v>36</v>
      </c>
      <c r="T92" s="24" t="s">
        <v>35</v>
      </c>
      <c r="U92" s="23" t="s">
        <v>34</v>
      </c>
      <c r="V92" s="22" t="s">
        <v>31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">
      <c r="A93" s="21"/>
      <c r="B93" s="136"/>
      <c r="C93" s="137"/>
      <c r="D93" s="164"/>
      <c r="E93" s="141"/>
      <c r="F93" s="16"/>
      <c r="G93" s="498" t="s">
        <v>102</v>
      </c>
      <c r="H93" s="499"/>
      <c r="I93" s="499"/>
      <c r="J93" s="499"/>
      <c r="K93" s="499"/>
      <c r="L93" s="499"/>
      <c r="M93" s="499"/>
      <c r="N93" s="500"/>
      <c r="O93" s="27">
        <v>5</v>
      </c>
      <c r="P93" s="26">
        <v>3</v>
      </c>
      <c r="Q93" s="138" t="s">
        <v>101</v>
      </c>
      <c r="R93" s="24" t="s">
        <v>41</v>
      </c>
      <c r="S93" s="25" t="s">
        <v>90</v>
      </c>
      <c r="T93" s="24" t="s">
        <v>35</v>
      </c>
      <c r="U93" s="23" t="s">
        <v>34</v>
      </c>
      <c r="V93" s="22" t="s">
        <v>31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">
      <c r="A94" s="21"/>
      <c r="B94" s="136"/>
      <c r="C94" s="137"/>
      <c r="D94" s="164"/>
      <c r="E94" s="141"/>
      <c r="F94" s="122"/>
      <c r="G94" s="143"/>
      <c r="H94" s="498" t="s">
        <v>100</v>
      </c>
      <c r="I94" s="499"/>
      <c r="J94" s="499"/>
      <c r="K94" s="499"/>
      <c r="L94" s="499"/>
      <c r="M94" s="499"/>
      <c r="N94" s="500"/>
      <c r="O94" s="27">
        <v>5</v>
      </c>
      <c r="P94" s="26">
        <v>3</v>
      </c>
      <c r="Q94" s="138" t="s">
        <v>99</v>
      </c>
      <c r="R94" s="24" t="s">
        <v>41</v>
      </c>
      <c r="S94" s="25" t="s">
        <v>90</v>
      </c>
      <c r="T94" s="24" t="s">
        <v>39</v>
      </c>
      <c r="U94" s="23" t="s">
        <v>34</v>
      </c>
      <c r="V94" s="22" t="s">
        <v>31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">
      <c r="A95" s="21"/>
      <c r="B95" s="136"/>
      <c r="C95" s="137"/>
      <c r="D95" s="164"/>
      <c r="E95" s="141"/>
      <c r="F95" s="122"/>
      <c r="G95" s="146"/>
      <c r="H95" s="16"/>
      <c r="I95" s="498" t="s">
        <v>98</v>
      </c>
      <c r="J95" s="499"/>
      <c r="K95" s="499"/>
      <c r="L95" s="499"/>
      <c r="M95" s="499"/>
      <c r="N95" s="500"/>
      <c r="O95" s="27">
        <v>5</v>
      </c>
      <c r="P95" s="26">
        <v>3</v>
      </c>
      <c r="Q95" s="138" t="s">
        <v>97</v>
      </c>
      <c r="R95" s="24" t="s">
        <v>41</v>
      </c>
      <c r="S95" s="25" t="s">
        <v>90</v>
      </c>
      <c r="T95" s="24" t="s">
        <v>39</v>
      </c>
      <c r="U95" s="23" t="s">
        <v>96</v>
      </c>
      <c r="V95" s="22" t="s">
        <v>31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">
      <c r="A96" s="21"/>
      <c r="B96" s="136"/>
      <c r="C96" s="137"/>
      <c r="D96" s="164"/>
      <c r="E96" s="141"/>
      <c r="F96" s="122"/>
      <c r="G96" s="146"/>
      <c r="H96" s="36"/>
      <c r="I96" s="35"/>
      <c r="J96" s="501" t="s">
        <v>92</v>
      </c>
      <c r="K96" s="501"/>
      <c r="L96" s="501"/>
      <c r="M96" s="501"/>
      <c r="N96" s="502"/>
      <c r="O96" s="14">
        <v>5</v>
      </c>
      <c r="P96" s="13">
        <v>3</v>
      </c>
      <c r="Q96" s="138" t="s">
        <v>97</v>
      </c>
      <c r="R96" s="10" t="s">
        <v>41</v>
      </c>
      <c r="S96" s="11" t="s">
        <v>90</v>
      </c>
      <c r="T96" s="10" t="s">
        <v>39</v>
      </c>
      <c r="U96" s="9" t="s">
        <v>96</v>
      </c>
      <c r="V96" s="127" t="s">
        <v>87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">
      <c r="A97" s="21"/>
      <c r="B97" s="136"/>
      <c r="C97" s="137"/>
      <c r="D97" s="164"/>
      <c r="E97" s="141"/>
      <c r="F97" s="122"/>
      <c r="G97" s="146"/>
      <c r="H97" s="498" t="s">
        <v>95</v>
      </c>
      <c r="I97" s="499"/>
      <c r="J97" s="503"/>
      <c r="K97" s="503"/>
      <c r="L97" s="503"/>
      <c r="M97" s="503"/>
      <c r="N97" s="504"/>
      <c r="O97" s="41">
        <v>5</v>
      </c>
      <c r="P97" s="40">
        <v>3</v>
      </c>
      <c r="Q97" s="138" t="s">
        <v>94</v>
      </c>
      <c r="R97" s="114" t="s">
        <v>41</v>
      </c>
      <c r="S97" s="115" t="s">
        <v>90</v>
      </c>
      <c r="T97" s="114" t="s">
        <v>89</v>
      </c>
      <c r="U97" s="116" t="s">
        <v>34</v>
      </c>
      <c r="V97" s="39" t="s">
        <v>31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">
      <c r="A98" s="21"/>
      <c r="B98" s="136"/>
      <c r="C98" s="137"/>
      <c r="D98" s="164"/>
      <c r="E98" s="141"/>
      <c r="F98" s="122"/>
      <c r="G98" s="146"/>
      <c r="H98" s="16"/>
      <c r="I98" s="498" t="s">
        <v>93</v>
      </c>
      <c r="J98" s="499"/>
      <c r="K98" s="499"/>
      <c r="L98" s="499"/>
      <c r="M98" s="499"/>
      <c r="N98" s="500"/>
      <c r="O98" s="27">
        <v>5</v>
      </c>
      <c r="P98" s="26">
        <v>3</v>
      </c>
      <c r="Q98" s="138" t="s">
        <v>91</v>
      </c>
      <c r="R98" s="24" t="s">
        <v>41</v>
      </c>
      <c r="S98" s="25" t="s">
        <v>90</v>
      </c>
      <c r="T98" s="24" t="s">
        <v>89</v>
      </c>
      <c r="U98" s="23" t="s">
        <v>88</v>
      </c>
      <c r="V98" s="22" t="s">
        <v>31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">
      <c r="A99" s="21"/>
      <c r="B99" s="136"/>
      <c r="C99" s="137"/>
      <c r="D99" s="165"/>
      <c r="E99" s="144"/>
      <c r="F99" s="123"/>
      <c r="G99" s="145"/>
      <c r="H99" s="36"/>
      <c r="I99" s="35"/>
      <c r="J99" s="501" t="s">
        <v>92</v>
      </c>
      <c r="K99" s="501"/>
      <c r="L99" s="501"/>
      <c r="M99" s="501"/>
      <c r="N99" s="502"/>
      <c r="O99" s="14">
        <v>5</v>
      </c>
      <c r="P99" s="13">
        <v>3</v>
      </c>
      <c r="Q99" s="138" t="s">
        <v>91</v>
      </c>
      <c r="R99" s="10" t="s">
        <v>41</v>
      </c>
      <c r="S99" s="11" t="s">
        <v>90</v>
      </c>
      <c r="T99" s="10" t="s">
        <v>89</v>
      </c>
      <c r="U99" s="9" t="s">
        <v>88</v>
      </c>
      <c r="V99" s="127" t="s">
        <v>87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">
      <c r="A100" s="21"/>
      <c r="B100" s="136"/>
      <c r="C100" s="137"/>
      <c r="D100" s="513" t="s">
        <v>86</v>
      </c>
      <c r="E100" s="492"/>
      <c r="F100" s="492"/>
      <c r="G100" s="492"/>
      <c r="H100" s="492"/>
      <c r="I100" s="492"/>
      <c r="J100" s="496"/>
      <c r="K100" s="496"/>
      <c r="L100" s="496"/>
      <c r="M100" s="496"/>
      <c r="N100" s="497"/>
      <c r="O100" s="33">
        <v>8</v>
      </c>
      <c r="P100" s="32" t="s">
        <v>31</v>
      </c>
      <c r="Q100" s="138" t="s">
        <v>31</v>
      </c>
      <c r="R100" s="117" t="s">
        <v>31</v>
      </c>
      <c r="S100" s="118" t="s">
        <v>31</v>
      </c>
      <c r="T100" s="117" t="s">
        <v>31</v>
      </c>
      <c r="U100" s="119" t="s">
        <v>31</v>
      </c>
      <c r="V100" s="31" t="s">
        <v>31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">
      <c r="A101" s="21"/>
      <c r="B101" s="136"/>
      <c r="C101" s="137"/>
      <c r="D101" s="164"/>
      <c r="E101" s="505" t="s">
        <v>85</v>
      </c>
      <c r="F101" s="506"/>
      <c r="G101" s="506"/>
      <c r="H101" s="506"/>
      <c r="I101" s="506"/>
      <c r="J101" s="506"/>
      <c r="K101" s="506"/>
      <c r="L101" s="506"/>
      <c r="M101" s="506"/>
      <c r="N101" s="507"/>
      <c r="O101" s="95">
        <v>8</v>
      </c>
      <c r="P101" s="96">
        <v>1</v>
      </c>
      <c r="Q101" s="151" t="s">
        <v>31</v>
      </c>
      <c r="R101" s="97" t="s">
        <v>31</v>
      </c>
      <c r="S101" s="98" t="s">
        <v>31</v>
      </c>
      <c r="T101" s="97" t="s">
        <v>31</v>
      </c>
      <c r="U101" s="99" t="s">
        <v>31</v>
      </c>
      <c r="V101" s="100" t="s">
        <v>31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">
      <c r="A102" s="21"/>
      <c r="B102" s="136"/>
      <c r="C102" s="137"/>
      <c r="D102" s="164"/>
      <c r="E102" s="140"/>
      <c r="F102" s="498" t="s">
        <v>84</v>
      </c>
      <c r="G102" s="499"/>
      <c r="H102" s="499"/>
      <c r="I102" s="499"/>
      <c r="J102" s="499"/>
      <c r="K102" s="499"/>
      <c r="L102" s="499"/>
      <c r="M102" s="499"/>
      <c r="N102" s="500"/>
      <c r="O102" s="27">
        <v>8</v>
      </c>
      <c r="P102" s="26">
        <v>1</v>
      </c>
      <c r="Q102" s="138" t="s">
        <v>83</v>
      </c>
      <c r="R102" s="24" t="s">
        <v>67</v>
      </c>
      <c r="S102" s="25" t="s">
        <v>36</v>
      </c>
      <c r="T102" s="24" t="s">
        <v>35</v>
      </c>
      <c r="U102" s="23" t="s">
        <v>34</v>
      </c>
      <c r="V102" s="22" t="s">
        <v>31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">
      <c r="A103" s="21"/>
      <c r="B103" s="136"/>
      <c r="C103" s="137"/>
      <c r="D103" s="164"/>
      <c r="E103" s="141"/>
      <c r="F103" s="16"/>
      <c r="G103" s="498" t="s">
        <v>82</v>
      </c>
      <c r="H103" s="499"/>
      <c r="I103" s="499"/>
      <c r="J103" s="499"/>
      <c r="K103" s="499"/>
      <c r="L103" s="499"/>
      <c r="M103" s="499"/>
      <c r="N103" s="500"/>
      <c r="O103" s="27">
        <v>8</v>
      </c>
      <c r="P103" s="26">
        <v>1</v>
      </c>
      <c r="Q103" s="138" t="s">
        <v>81</v>
      </c>
      <c r="R103" s="24" t="s">
        <v>67</v>
      </c>
      <c r="S103" s="25" t="s">
        <v>76</v>
      </c>
      <c r="T103" s="24" t="s">
        <v>35</v>
      </c>
      <c r="U103" s="23" t="s">
        <v>34</v>
      </c>
      <c r="V103" s="22" t="s">
        <v>31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">
      <c r="A104" s="21"/>
      <c r="B104" s="136"/>
      <c r="C104" s="137"/>
      <c r="D104" s="164"/>
      <c r="E104" s="141"/>
      <c r="F104" s="122"/>
      <c r="G104" s="143"/>
      <c r="H104" s="498" t="s">
        <v>80</v>
      </c>
      <c r="I104" s="499"/>
      <c r="J104" s="499"/>
      <c r="K104" s="499"/>
      <c r="L104" s="499"/>
      <c r="M104" s="499"/>
      <c r="N104" s="500"/>
      <c r="O104" s="27">
        <v>8</v>
      </c>
      <c r="P104" s="26">
        <v>1</v>
      </c>
      <c r="Q104" s="138" t="s">
        <v>79</v>
      </c>
      <c r="R104" s="24" t="s">
        <v>67</v>
      </c>
      <c r="S104" s="25" t="s">
        <v>76</v>
      </c>
      <c r="T104" s="24" t="s">
        <v>39</v>
      </c>
      <c r="U104" s="23" t="s">
        <v>34</v>
      </c>
      <c r="V104" s="22" t="s">
        <v>31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">
      <c r="A105" s="21"/>
      <c r="B105" s="136"/>
      <c r="C105" s="137"/>
      <c r="D105" s="164"/>
      <c r="E105" s="141"/>
      <c r="F105" s="122"/>
      <c r="G105" s="146"/>
      <c r="H105" s="16"/>
      <c r="I105" s="498" t="s">
        <v>78</v>
      </c>
      <c r="J105" s="499"/>
      <c r="K105" s="499"/>
      <c r="L105" s="499"/>
      <c r="M105" s="499"/>
      <c r="N105" s="500"/>
      <c r="O105" s="27">
        <v>8</v>
      </c>
      <c r="P105" s="26">
        <v>1</v>
      </c>
      <c r="Q105" s="138" t="s">
        <v>77</v>
      </c>
      <c r="R105" s="24" t="s">
        <v>67</v>
      </c>
      <c r="S105" s="25" t="s">
        <v>76</v>
      </c>
      <c r="T105" s="24" t="s">
        <v>39</v>
      </c>
      <c r="U105" s="23" t="s">
        <v>75</v>
      </c>
      <c r="V105" s="22" t="s">
        <v>31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">
      <c r="A106" s="21"/>
      <c r="B106" s="136"/>
      <c r="C106" s="137"/>
      <c r="D106" s="164"/>
      <c r="E106" s="141"/>
      <c r="F106" s="122"/>
      <c r="G106" s="145"/>
      <c r="H106" s="36"/>
      <c r="I106" s="35"/>
      <c r="J106" s="501" t="s">
        <v>69</v>
      </c>
      <c r="K106" s="501"/>
      <c r="L106" s="501"/>
      <c r="M106" s="501"/>
      <c r="N106" s="502"/>
      <c r="O106" s="14">
        <v>8</v>
      </c>
      <c r="P106" s="13">
        <v>1</v>
      </c>
      <c r="Q106" s="138" t="s">
        <v>77</v>
      </c>
      <c r="R106" s="10" t="s">
        <v>67</v>
      </c>
      <c r="S106" s="11" t="s">
        <v>76</v>
      </c>
      <c r="T106" s="10" t="s">
        <v>39</v>
      </c>
      <c r="U106" s="9" t="s">
        <v>75</v>
      </c>
      <c r="V106" s="127" t="s">
        <v>64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">
      <c r="A107" s="21"/>
      <c r="B107" s="136"/>
      <c r="C107" s="137"/>
      <c r="D107" s="164"/>
      <c r="E107" s="141"/>
      <c r="F107" s="17"/>
      <c r="G107" s="498" t="s">
        <v>74</v>
      </c>
      <c r="H107" s="499"/>
      <c r="I107" s="499"/>
      <c r="J107" s="503"/>
      <c r="K107" s="503"/>
      <c r="L107" s="503"/>
      <c r="M107" s="503"/>
      <c r="N107" s="504"/>
      <c r="O107" s="41">
        <v>8</v>
      </c>
      <c r="P107" s="40">
        <v>1</v>
      </c>
      <c r="Q107" s="138" t="s">
        <v>73</v>
      </c>
      <c r="R107" s="114" t="s">
        <v>67</v>
      </c>
      <c r="S107" s="115" t="s">
        <v>66</v>
      </c>
      <c r="T107" s="114" t="s">
        <v>35</v>
      </c>
      <c r="U107" s="116" t="s">
        <v>34</v>
      </c>
      <c r="V107" s="39" t="s">
        <v>31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">
      <c r="A108" s="21"/>
      <c r="B108" s="136"/>
      <c r="C108" s="137"/>
      <c r="D108" s="164"/>
      <c r="E108" s="141"/>
      <c r="F108" s="122"/>
      <c r="G108" s="143"/>
      <c r="H108" s="498" t="s">
        <v>72</v>
      </c>
      <c r="I108" s="499"/>
      <c r="J108" s="499"/>
      <c r="K108" s="499"/>
      <c r="L108" s="499"/>
      <c r="M108" s="499"/>
      <c r="N108" s="500"/>
      <c r="O108" s="27">
        <v>8</v>
      </c>
      <c r="P108" s="26">
        <v>1</v>
      </c>
      <c r="Q108" s="138" t="s">
        <v>71</v>
      </c>
      <c r="R108" s="24" t="s">
        <v>67</v>
      </c>
      <c r="S108" s="25" t="s">
        <v>66</v>
      </c>
      <c r="T108" s="24" t="s">
        <v>39</v>
      </c>
      <c r="U108" s="23" t="s">
        <v>34</v>
      </c>
      <c r="V108" s="22" t="s">
        <v>31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">
      <c r="A109" s="21"/>
      <c r="B109" s="136"/>
      <c r="C109" s="137"/>
      <c r="D109" s="164"/>
      <c r="E109" s="141"/>
      <c r="F109" s="122"/>
      <c r="G109" s="146"/>
      <c r="H109" s="16"/>
      <c r="I109" s="498" t="s">
        <v>70</v>
      </c>
      <c r="J109" s="499"/>
      <c r="K109" s="499"/>
      <c r="L109" s="499"/>
      <c r="M109" s="499"/>
      <c r="N109" s="500"/>
      <c r="O109" s="27">
        <v>8</v>
      </c>
      <c r="P109" s="26">
        <v>1</v>
      </c>
      <c r="Q109" s="138" t="s">
        <v>68</v>
      </c>
      <c r="R109" s="24" t="s">
        <v>67</v>
      </c>
      <c r="S109" s="25" t="s">
        <v>66</v>
      </c>
      <c r="T109" s="24" t="s">
        <v>39</v>
      </c>
      <c r="U109" s="23" t="s">
        <v>65</v>
      </c>
      <c r="V109" s="22" t="s">
        <v>31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">
      <c r="A110" s="21"/>
      <c r="B110" s="136"/>
      <c r="C110" s="137"/>
      <c r="D110" s="165"/>
      <c r="E110" s="144"/>
      <c r="F110" s="123"/>
      <c r="G110" s="145"/>
      <c r="H110" s="36"/>
      <c r="I110" s="35"/>
      <c r="J110" s="501" t="s">
        <v>69</v>
      </c>
      <c r="K110" s="501"/>
      <c r="L110" s="501"/>
      <c r="M110" s="501"/>
      <c r="N110" s="502"/>
      <c r="O110" s="14">
        <v>8</v>
      </c>
      <c r="P110" s="13">
        <v>1</v>
      </c>
      <c r="Q110" s="138" t="s">
        <v>68</v>
      </c>
      <c r="R110" s="10" t="s">
        <v>67</v>
      </c>
      <c r="S110" s="11" t="s">
        <v>66</v>
      </c>
      <c r="T110" s="10" t="s">
        <v>39</v>
      </c>
      <c r="U110" s="9" t="s">
        <v>65</v>
      </c>
      <c r="V110" s="127" t="s">
        <v>64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">
      <c r="A111" s="21"/>
      <c r="B111" s="136"/>
      <c r="C111" s="137"/>
      <c r="D111" s="513" t="s">
        <v>63</v>
      </c>
      <c r="E111" s="492"/>
      <c r="F111" s="492"/>
      <c r="G111" s="492"/>
      <c r="H111" s="492"/>
      <c r="I111" s="492"/>
      <c r="J111" s="496"/>
      <c r="K111" s="496"/>
      <c r="L111" s="496"/>
      <c r="M111" s="496"/>
      <c r="N111" s="497"/>
      <c r="O111" s="33">
        <v>10</v>
      </c>
      <c r="P111" s="32" t="s">
        <v>31</v>
      </c>
      <c r="Q111" s="138" t="s">
        <v>31</v>
      </c>
      <c r="R111" s="117" t="s">
        <v>31</v>
      </c>
      <c r="S111" s="118" t="s">
        <v>31</v>
      </c>
      <c r="T111" s="117" t="s">
        <v>31</v>
      </c>
      <c r="U111" s="119" t="s">
        <v>31</v>
      </c>
      <c r="V111" s="31" t="s">
        <v>31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">
      <c r="A112" s="21"/>
      <c r="B112" s="136"/>
      <c r="C112" s="137"/>
      <c r="D112" s="164"/>
      <c r="E112" s="505" t="s">
        <v>62</v>
      </c>
      <c r="F112" s="506"/>
      <c r="G112" s="506"/>
      <c r="H112" s="506"/>
      <c r="I112" s="506"/>
      <c r="J112" s="506"/>
      <c r="K112" s="506"/>
      <c r="L112" s="506"/>
      <c r="M112" s="506"/>
      <c r="N112" s="507"/>
      <c r="O112" s="95">
        <v>10</v>
      </c>
      <c r="P112" s="96">
        <v>1</v>
      </c>
      <c r="Q112" s="151" t="s">
        <v>31</v>
      </c>
      <c r="R112" s="97" t="s">
        <v>31</v>
      </c>
      <c r="S112" s="98" t="s">
        <v>31</v>
      </c>
      <c r="T112" s="97" t="s">
        <v>31</v>
      </c>
      <c r="U112" s="99" t="s">
        <v>31</v>
      </c>
      <c r="V112" s="100" t="s">
        <v>31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">
      <c r="A113" s="21"/>
      <c r="B113" s="136"/>
      <c r="C113" s="137"/>
      <c r="D113" s="164"/>
      <c r="E113" s="140"/>
      <c r="F113" s="498" t="s">
        <v>50</v>
      </c>
      <c r="G113" s="499"/>
      <c r="H113" s="499"/>
      <c r="I113" s="499"/>
      <c r="J113" s="499"/>
      <c r="K113" s="499"/>
      <c r="L113" s="499"/>
      <c r="M113" s="499"/>
      <c r="N113" s="500"/>
      <c r="O113" s="27">
        <v>10</v>
      </c>
      <c r="P113" s="26">
        <v>1</v>
      </c>
      <c r="Q113" s="138" t="s">
        <v>49</v>
      </c>
      <c r="R113" s="24" t="s">
        <v>41</v>
      </c>
      <c r="S113" s="25" t="s">
        <v>36</v>
      </c>
      <c r="T113" s="24" t="s">
        <v>35</v>
      </c>
      <c r="U113" s="23" t="s">
        <v>34</v>
      </c>
      <c r="V113" s="22" t="s">
        <v>31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">
      <c r="A114" s="21"/>
      <c r="B114" s="136"/>
      <c r="C114" s="137"/>
      <c r="D114" s="164"/>
      <c r="E114" s="141"/>
      <c r="F114" s="16"/>
      <c r="G114" s="498" t="s">
        <v>61</v>
      </c>
      <c r="H114" s="499"/>
      <c r="I114" s="499"/>
      <c r="J114" s="499"/>
      <c r="K114" s="499"/>
      <c r="L114" s="499"/>
      <c r="M114" s="499"/>
      <c r="N114" s="500"/>
      <c r="O114" s="27">
        <v>10</v>
      </c>
      <c r="P114" s="26">
        <v>1</v>
      </c>
      <c r="Q114" s="138" t="s">
        <v>60</v>
      </c>
      <c r="R114" s="24" t="s">
        <v>41</v>
      </c>
      <c r="S114" s="25" t="s">
        <v>54</v>
      </c>
      <c r="T114" s="24" t="s">
        <v>35</v>
      </c>
      <c r="U114" s="23" t="s">
        <v>34</v>
      </c>
      <c r="V114" s="22" t="s">
        <v>31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">
      <c r="A115" s="21"/>
      <c r="B115" s="136"/>
      <c r="C115" s="137"/>
      <c r="D115" s="164"/>
      <c r="E115" s="141"/>
      <c r="F115" s="122"/>
      <c r="G115" s="143"/>
      <c r="H115" s="498" t="s">
        <v>59</v>
      </c>
      <c r="I115" s="499"/>
      <c r="J115" s="499"/>
      <c r="K115" s="499"/>
      <c r="L115" s="499"/>
      <c r="M115" s="499"/>
      <c r="N115" s="500"/>
      <c r="O115" s="27">
        <v>10</v>
      </c>
      <c r="P115" s="26">
        <v>1</v>
      </c>
      <c r="Q115" s="138" t="s">
        <v>58</v>
      </c>
      <c r="R115" s="24" t="s">
        <v>41</v>
      </c>
      <c r="S115" s="25" t="s">
        <v>54</v>
      </c>
      <c r="T115" s="24" t="s">
        <v>39</v>
      </c>
      <c r="U115" s="23" t="s">
        <v>34</v>
      </c>
      <c r="V115" s="22" t="s">
        <v>31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">
      <c r="A116" s="21"/>
      <c r="B116" s="136"/>
      <c r="C116" s="137"/>
      <c r="D116" s="164"/>
      <c r="E116" s="141"/>
      <c r="F116" s="122"/>
      <c r="G116" s="146"/>
      <c r="H116" s="16"/>
      <c r="I116" s="498" t="s">
        <v>57</v>
      </c>
      <c r="J116" s="499"/>
      <c r="K116" s="499"/>
      <c r="L116" s="499"/>
      <c r="M116" s="499"/>
      <c r="N116" s="500"/>
      <c r="O116" s="27">
        <v>10</v>
      </c>
      <c r="P116" s="26">
        <v>1</v>
      </c>
      <c r="Q116" s="138" t="s">
        <v>55</v>
      </c>
      <c r="R116" s="24" t="s">
        <v>41</v>
      </c>
      <c r="S116" s="25" t="s">
        <v>54</v>
      </c>
      <c r="T116" s="24" t="s">
        <v>39</v>
      </c>
      <c r="U116" s="23" t="s">
        <v>53</v>
      </c>
      <c r="V116" s="22" t="s">
        <v>31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">
      <c r="A117" s="21"/>
      <c r="B117" s="136"/>
      <c r="C117" s="137"/>
      <c r="D117" s="164"/>
      <c r="E117" s="144"/>
      <c r="F117" s="123"/>
      <c r="G117" s="145"/>
      <c r="H117" s="36"/>
      <c r="I117" s="35"/>
      <c r="J117" s="501" t="s">
        <v>56</v>
      </c>
      <c r="K117" s="501"/>
      <c r="L117" s="501"/>
      <c r="M117" s="501"/>
      <c r="N117" s="502"/>
      <c r="O117" s="14">
        <v>10</v>
      </c>
      <c r="P117" s="13">
        <v>1</v>
      </c>
      <c r="Q117" s="138" t="s">
        <v>55</v>
      </c>
      <c r="R117" s="10" t="s">
        <v>41</v>
      </c>
      <c r="S117" s="11" t="s">
        <v>54</v>
      </c>
      <c r="T117" s="10" t="s">
        <v>39</v>
      </c>
      <c r="U117" s="9" t="s">
        <v>53</v>
      </c>
      <c r="V117" s="127" t="s">
        <v>52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">
      <c r="A118" s="21"/>
      <c r="B118" s="136"/>
      <c r="C118" s="137"/>
      <c r="D118" s="164"/>
      <c r="E118" s="505" t="s">
        <v>51</v>
      </c>
      <c r="F118" s="506"/>
      <c r="G118" s="506"/>
      <c r="H118" s="506"/>
      <c r="I118" s="506"/>
      <c r="J118" s="508"/>
      <c r="K118" s="508"/>
      <c r="L118" s="508"/>
      <c r="M118" s="508"/>
      <c r="N118" s="509"/>
      <c r="O118" s="90">
        <v>10</v>
      </c>
      <c r="P118" s="91">
        <v>3</v>
      </c>
      <c r="Q118" s="151" t="s">
        <v>31</v>
      </c>
      <c r="R118" s="111" t="s">
        <v>31</v>
      </c>
      <c r="S118" s="112" t="s">
        <v>31</v>
      </c>
      <c r="T118" s="111" t="s">
        <v>31</v>
      </c>
      <c r="U118" s="113" t="s">
        <v>31</v>
      </c>
      <c r="V118" s="93" t="s">
        <v>31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">
      <c r="A119" s="21"/>
      <c r="B119" s="136"/>
      <c r="C119" s="137"/>
      <c r="D119" s="164"/>
      <c r="E119" s="140"/>
      <c r="F119" s="498" t="s">
        <v>50</v>
      </c>
      <c r="G119" s="499"/>
      <c r="H119" s="499"/>
      <c r="I119" s="499"/>
      <c r="J119" s="499"/>
      <c r="K119" s="499"/>
      <c r="L119" s="499"/>
      <c r="M119" s="499"/>
      <c r="N119" s="500"/>
      <c r="O119" s="27">
        <v>10</v>
      </c>
      <c r="P119" s="26">
        <v>3</v>
      </c>
      <c r="Q119" s="138" t="s">
        <v>49</v>
      </c>
      <c r="R119" s="24" t="s">
        <v>41</v>
      </c>
      <c r="S119" s="25" t="s">
        <v>36</v>
      </c>
      <c r="T119" s="24" t="s">
        <v>35</v>
      </c>
      <c r="U119" s="23" t="s">
        <v>34</v>
      </c>
      <c r="V119" s="22" t="s">
        <v>31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">
      <c r="A120" s="21"/>
      <c r="B120" s="136"/>
      <c r="C120" s="137"/>
      <c r="D120" s="164"/>
      <c r="E120" s="141"/>
      <c r="F120" s="16"/>
      <c r="G120" s="498" t="s">
        <v>48</v>
      </c>
      <c r="H120" s="499"/>
      <c r="I120" s="499"/>
      <c r="J120" s="499"/>
      <c r="K120" s="499"/>
      <c r="L120" s="499"/>
      <c r="M120" s="499"/>
      <c r="N120" s="500"/>
      <c r="O120" s="27">
        <v>10</v>
      </c>
      <c r="P120" s="26">
        <v>3</v>
      </c>
      <c r="Q120" s="138" t="s">
        <v>47</v>
      </c>
      <c r="R120" s="24" t="s">
        <v>41</v>
      </c>
      <c r="S120" s="25" t="s">
        <v>40</v>
      </c>
      <c r="T120" s="24" t="s">
        <v>35</v>
      </c>
      <c r="U120" s="23" t="s">
        <v>34</v>
      </c>
      <c r="V120" s="22" t="s">
        <v>31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">
      <c r="A121" s="21"/>
      <c r="B121" s="136"/>
      <c r="C121" s="137"/>
      <c r="D121" s="164"/>
      <c r="E121" s="141"/>
      <c r="F121" s="122"/>
      <c r="G121" s="143"/>
      <c r="H121" s="498" t="s">
        <v>46</v>
      </c>
      <c r="I121" s="499"/>
      <c r="J121" s="499"/>
      <c r="K121" s="499"/>
      <c r="L121" s="499"/>
      <c r="M121" s="499"/>
      <c r="N121" s="500"/>
      <c r="O121" s="27">
        <v>10</v>
      </c>
      <c r="P121" s="26">
        <v>3</v>
      </c>
      <c r="Q121" s="138" t="s">
        <v>45</v>
      </c>
      <c r="R121" s="24" t="s">
        <v>41</v>
      </c>
      <c r="S121" s="25" t="s">
        <v>40</v>
      </c>
      <c r="T121" s="24" t="s">
        <v>39</v>
      </c>
      <c r="U121" s="23" t="s">
        <v>34</v>
      </c>
      <c r="V121" s="22" t="s">
        <v>31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">
      <c r="A122" s="21"/>
      <c r="B122" s="136"/>
      <c r="C122" s="137"/>
      <c r="D122" s="164"/>
      <c r="E122" s="141"/>
      <c r="F122" s="122"/>
      <c r="G122" s="146"/>
      <c r="H122" s="16"/>
      <c r="I122" s="498" t="s">
        <v>44</v>
      </c>
      <c r="J122" s="499"/>
      <c r="K122" s="499"/>
      <c r="L122" s="499"/>
      <c r="M122" s="499"/>
      <c r="N122" s="500"/>
      <c r="O122" s="27">
        <v>10</v>
      </c>
      <c r="P122" s="26">
        <v>3</v>
      </c>
      <c r="Q122" s="138" t="s">
        <v>42</v>
      </c>
      <c r="R122" s="24" t="s">
        <v>41</v>
      </c>
      <c r="S122" s="25" t="s">
        <v>40</v>
      </c>
      <c r="T122" s="24" t="s">
        <v>39</v>
      </c>
      <c r="U122" s="23" t="s">
        <v>38</v>
      </c>
      <c r="V122" s="22" t="s">
        <v>31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">
      <c r="A123" s="21"/>
      <c r="B123" s="136"/>
      <c r="C123" s="137"/>
      <c r="D123" s="165"/>
      <c r="E123" s="144"/>
      <c r="F123" s="123"/>
      <c r="G123" s="145"/>
      <c r="H123" s="36"/>
      <c r="I123" s="35"/>
      <c r="J123" s="501" t="s">
        <v>43</v>
      </c>
      <c r="K123" s="501"/>
      <c r="L123" s="501"/>
      <c r="M123" s="501"/>
      <c r="N123" s="502"/>
      <c r="O123" s="14">
        <v>10</v>
      </c>
      <c r="P123" s="13">
        <v>3</v>
      </c>
      <c r="Q123" s="138" t="s">
        <v>42</v>
      </c>
      <c r="R123" s="10" t="s">
        <v>41</v>
      </c>
      <c r="S123" s="11" t="s">
        <v>40</v>
      </c>
      <c r="T123" s="10" t="s">
        <v>39</v>
      </c>
      <c r="U123" s="9" t="s">
        <v>38</v>
      </c>
      <c r="V123" s="127" t="s">
        <v>37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">
      <c r="A124" s="21"/>
      <c r="B124" s="136"/>
      <c r="C124" s="137"/>
      <c r="D124" s="513" t="s">
        <v>33</v>
      </c>
      <c r="E124" s="492"/>
      <c r="F124" s="492"/>
      <c r="G124" s="492"/>
      <c r="H124" s="492"/>
      <c r="I124" s="492"/>
      <c r="J124" s="496"/>
      <c r="K124" s="496"/>
      <c r="L124" s="496"/>
      <c r="M124" s="496"/>
      <c r="N124" s="497"/>
      <c r="O124" s="33"/>
      <c r="P124" s="32" t="s">
        <v>31</v>
      </c>
      <c r="Q124" s="138" t="s">
        <v>31</v>
      </c>
      <c r="R124" s="117" t="s">
        <v>31</v>
      </c>
      <c r="S124" s="118" t="s">
        <v>31</v>
      </c>
      <c r="T124" s="117" t="s">
        <v>31</v>
      </c>
      <c r="U124" s="119" t="s">
        <v>31</v>
      </c>
      <c r="V124" s="31" t="s">
        <v>31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235</v>
      </c>
      <c r="R125" s="169" t="s">
        <v>31</v>
      </c>
      <c r="S125" s="169" t="s">
        <v>31</v>
      </c>
      <c r="T125" s="169" t="s">
        <v>31</v>
      </c>
      <c r="U125" s="169" t="s">
        <v>31</v>
      </c>
      <c r="V125" s="167" t="s">
        <v>240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30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241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3" customWidth="1"/>
    <col min="23" max="23" width="0" style="213" hidden="1" customWidth="1"/>
    <col min="24" max="25" width="13.140625" style="213" customWidth="1"/>
    <col min="26" max="26" width="12.85546875" style="213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231</v>
      </c>
      <c r="Y2" s="217"/>
      <c r="Z2" s="218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230</v>
      </c>
      <c r="Y3" s="217"/>
      <c r="Z3" s="218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229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236</v>
      </c>
      <c r="Y5" s="222"/>
      <c r="Z5" s="22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493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25">
      <c r="A9" s="74" t="s">
        <v>243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25">
      <c r="A10" s="74" t="s">
        <v>248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">
      <c r="A11" s="72" t="s">
        <v>244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">
      <c r="A12" s="72" t="s">
        <v>245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226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225</v>
      </c>
      <c r="N15" s="62" t="s">
        <v>224</v>
      </c>
      <c r="O15" s="63" t="s">
        <v>221</v>
      </c>
      <c r="P15" s="486" t="s">
        <v>220</v>
      </c>
      <c r="Q15" s="486"/>
      <c r="R15" s="486"/>
      <c r="S15" s="486"/>
      <c r="T15" s="62" t="s">
        <v>223</v>
      </c>
      <c r="U15" s="61" t="s">
        <v>222</v>
      </c>
      <c r="V15" s="229" t="s">
        <v>219</v>
      </c>
      <c r="W15" s="230" t="s">
        <v>218</v>
      </c>
      <c r="X15" s="230" t="s">
        <v>233</v>
      </c>
      <c r="Y15" s="231" t="s">
        <v>279</v>
      </c>
      <c r="Z15" s="232" t="s">
        <v>492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538">
        <v>2</v>
      </c>
      <c r="Q16" s="538"/>
      <c r="R16" s="538"/>
      <c r="S16" s="538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">
      <c r="A17" s="21"/>
      <c r="B17" s="236"/>
      <c r="C17" s="237"/>
      <c r="D17" s="539" t="s">
        <v>178</v>
      </c>
      <c r="E17" s="539"/>
      <c r="F17" s="539"/>
      <c r="G17" s="540"/>
      <c r="H17" s="540"/>
      <c r="I17" s="540"/>
      <c r="J17" s="540"/>
      <c r="K17" s="540"/>
      <c r="L17" s="540"/>
      <c r="M17" s="540"/>
      <c r="N17" s="540"/>
      <c r="O17" s="158" t="s">
        <v>177</v>
      </c>
      <c r="P17" s="156" t="s">
        <v>174</v>
      </c>
      <c r="Q17" s="160" t="s">
        <v>36</v>
      </c>
      <c r="R17" s="159" t="s">
        <v>35</v>
      </c>
      <c r="S17" s="161" t="s">
        <v>34</v>
      </c>
      <c r="T17" s="156" t="s">
        <v>31</v>
      </c>
      <c r="U17" s="156" t="s">
        <v>31</v>
      </c>
      <c r="V17" s="306" t="s">
        <v>31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">
      <c r="A18" s="21"/>
      <c r="B18" s="185"/>
      <c r="C18" s="186"/>
      <c r="D18" s="187"/>
      <c r="E18" s="188"/>
      <c r="F18" s="238"/>
      <c r="G18" s="528" t="s">
        <v>213</v>
      </c>
      <c r="H18" s="528"/>
      <c r="I18" s="528"/>
      <c r="J18" s="528"/>
      <c r="K18" s="528"/>
      <c r="L18" s="528"/>
      <c r="M18" s="528"/>
      <c r="N18" s="528"/>
      <c r="O18" s="138" t="s">
        <v>212</v>
      </c>
      <c r="P18" s="27" t="s">
        <v>174</v>
      </c>
      <c r="Q18" s="25" t="s">
        <v>36</v>
      </c>
      <c r="R18" s="24" t="s">
        <v>35</v>
      </c>
      <c r="S18" s="23" t="s">
        <v>211</v>
      </c>
      <c r="T18" s="27" t="s">
        <v>31</v>
      </c>
      <c r="U18" s="27" t="s">
        <v>31</v>
      </c>
      <c r="V18" s="310" t="s">
        <v>31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">
      <c r="A19" s="21"/>
      <c r="B19" s="529" t="s">
        <v>214</v>
      </c>
      <c r="C19" s="529"/>
      <c r="D19" s="529"/>
      <c r="E19" s="529"/>
      <c r="F19" s="529"/>
      <c r="G19" s="529"/>
      <c r="H19" s="529"/>
      <c r="I19" s="529"/>
      <c r="J19" s="529"/>
      <c r="K19" s="529"/>
      <c r="L19" s="529"/>
      <c r="M19" s="529"/>
      <c r="N19" s="529"/>
      <c r="O19" s="138" t="s">
        <v>212</v>
      </c>
      <c r="P19" s="27" t="s">
        <v>174</v>
      </c>
      <c r="Q19" s="25" t="s">
        <v>36</v>
      </c>
      <c r="R19" s="24" t="s">
        <v>35</v>
      </c>
      <c r="S19" s="23" t="s">
        <v>211</v>
      </c>
      <c r="T19" s="27">
        <v>1</v>
      </c>
      <c r="U19" s="27">
        <v>2</v>
      </c>
      <c r="V19" s="310" t="s">
        <v>31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">
      <c r="A20" s="21"/>
      <c r="B20" s="522" t="s">
        <v>186</v>
      </c>
      <c r="C20" s="522"/>
      <c r="D20" s="522"/>
      <c r="E20" s="522"/>
      <c r="F20" s="522"/>
      <c r="G20" s="522"/>
      <c r="H20" s="522"/>
      <c r="I20" s="522"/>
      <c r="J20" s="522"/>
      <c r="K20" s="522"/>
      <c r="L20" s="522"/>
      <c r="M20" s="522"/>
      <c r="N20" s="522"/>
      <c r="O20" s="138" t="s">
        <v>212</v>
      </c>
      <c r="P20" s="14" t="s">
        <v>174</v>
      </c>
      <c r="Q20" s="11" t="s">
        <v>36</v>
      </c>
      <c r="R20" s="10" t="s">
        <v>35</v>
      </c>
      <c r="S20" s="9" t="s">
        <v>211</v>
      </c>
      <c r="T20" s="14">
        <v>1</v>
      </c>
      <c r="U20" s="14">
        <v>2</v>
      </c>
      <c r="V20" s="314" t="s">
        <v>185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">
      <c r="A21" s="21"/>
      <c r="B21" s="189"/>
      <c r="C21" s="239"/>
      <c r="D21" s="187"/>
      <c r="E21" s="188"/>
      <c r="F21" s="238"/>
      <c r="G21" s="532" t="s">
        <v>176</v>
      </c>
      <c r="H21" s="532"/>
      <c r="I21" s="532"/>
      <c r="J21" s="532"/>
      <c r="K21" s="532"/>
      <c r="L21" s="532"/>
      <c r="M21" s="532"/>
      <c r="N21" s="532"/>
      <c r="O21" s="138" t="s">
        <v>175</v>
      </c>
      <c r="P21" s="41" t="s">
        <v>174</v>
      </c>
      <c r="Q21" s="115" t="s">
        <v>36</v>
      </c>
      <c r="R21" s="114" t="s">
        <v>35</v>
      </c>
      <c r="S21" s="116" t="s">
        <v>173</v>
      </c>
      <c r="T21" s="41" t="s">
        <v>31</v>
      </c>
      <c r="U21" s="41" t="s">
        <v>31</v>
      </c>
      <c r="V21" s="317" t="s">
        <v>31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">
      <c r="A22" s="21"/>
      <c r="B22" s="529" t="s">
        <v>179</v>
      </c>
      <c r="C22" s="529"/>
      <c r="D22" s="529"/>
      <c r="E22" s="529"/>
      <c r="F22" s="529"/>
      <c r="G22" s="529"/>
      <c r="H22" s="529"/>
      <c r="I22" s="529"/>
      <c r="J22" s="529"/>
      <c r="K22" s="529"/>
      <c r="L22" s="529"/>
      <c r="M22" s="529"/>
      <c r="N22" s="529"/>
      <c r="O22" s="138" t="s">
        <v>175</v>
      </c>
      <c r="P22" s="27" t="s">
        <v>174</v>
      </c>
      <c r="Q22" s="25" t="s">
        <v>36</v>
      </c>
      <c r="R22" s="24" t="s">
        <v>35</v>
      </c>
      <c r="S22" s="23" t="s">
        <v>173</v>
      </c>
      <c r="T22" s="27">
        <v>3</v>
      </c>
      <c r="U22" s="27">
        <v>4</v>
      </c>
      <c r="V22" s="310" t="s">
        <v>31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">
      <c r="A23" s="21"/>
      <c r="B23" s="522" t="s">
        <v>92</v>
      </c>
      <c r="C23" s="522"/>
      <c r="D23" s="522"/>
      <c r="E23" s="522"/>
      <c r="F23" s="522"/>
      <c r="G23" s="522"/>
      <c r="H23" s="522"/>
      <c r="I23" s="522"/>
      <c r="J23" s="522"/>
      <c r="K23" s="522"/>
      <c r="L23" s="522"/>
      <c r="M23" s="522"/>
      <c r="N23" s="522"/>
      <c r="O23" s="138" t="s">
        <v>175</v>
      </c>
      <c r="P23" s="14" t="s">
        <v>174</v>
      </c>
      <c r="Q23" s="11" t="s">
        <v>36</v>
      </c>
      <c r="R23" s="10" t="s">
        <v>35</v>
      </c>
      <c r="S23" s="9" t="s">
        <v>173</v>
      </c>
      <c r="T23" s="14">
        <v>3</v>
      </c>
      <c r="U23" s="14">
        <v>4</v>
      </c>
      <c r="V23" s="314" t="s">
        <v>87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">
      <c r="A24" s="21"/>
      <c r="B24" s="189"/>
      <c r="C24" s="239"/>
      <c r="D24" s="187"/>
      <c r="E24" s="188"/>
      <c r="F24" s="238"/>
      <c r="G24" s="532" t="s">
        <v>203</v>
      </c>
      <c r="H24" s="532"/>
      <c r="I24" s="532"/>
      <c r="J24" s="532"/>
      <c r="K24" s="532"/>
      <c r="L24" s="532"/>
      <c r="M24" s="532"/>
      <c r="N24" s="532"/>
      <c r="O24" s="138" t="s">
        <v>202</v>
      </c>
      <c r="P24" s="41" t="s">
        <v>174</v>
      </c>
      <c r="Q24" s="115" t="s">
        <v>36</v>
      </c>
      <c r="R24" s="114" t="s">
        <v>35</v>
      </c>
      <c r="S24" s="116" t="s">
        <v>201</v>
      </c>
      <c r="T24" s="41" t="s">
        <v>31</v>
      </c>
      <c r="U24" s="41" t="s">
        <v>31</v>
      </c>
      <c r="V24" s="317" t="s">
        <v>31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">
      <c r="A25" s="21"/>
      <c r="B25" s="529" t="s">
        <v>204</v>
      </c>
      <c r="C25" s="529"/>
      <c r="D25" s="529"/>
      <c r="E25" s="529"/>
      <c r="F25" s="529"/>
      <c r="G25" s="529"/>
      <c r="H25" s="529"/>
      <c r="I25" s="529"/>
      <c r="J25" s="529"/>
      <c r="K25" s="529"/>
      <c r="L25" s="529"/>
      <c r="M25" s="529"/>
      <c r="N25" s="529"/>
      <c r="O25" s="138" t="s">
        <v>202</v>
      </c>
      <c r="P25" s="27" t="s">
        <v>174</v>
      </c>
      <c r="Q25" s="25" t="s">
        <v>36</v>
      </c>
      <c r="R25" s="24" t="s">
        <v>35</v>
      </c>
      <c r="S25" s="23" t="s">
        <v>201</v>
      </c>
      <c r="T25" s="27">
        <v>1</v>
      </c>
      <c r="U25" s="27">
        <v>13</v>
      </c>
      <c r="V25" s="310" t="s">
        <v>31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">
      <c r="A26" s="21"/>
      <c r="B26" s="522" t="s">
        <v>197</v>
      </c>
      <c r="C26" s="522"/>
      <c r="D26" s="522"/>
      <c r="E26" s="522"/>
      <c r="F26" s="522"/>
      <c r="G26" s="522"/>
      <c r="H26" s="522"/>
      <c r="I26" s="522"/>
      <c r="J26" s="522"/>
      <c r="K26" s="522"/>
      <c r="L26" s="522"/>
      <c r="M26" s="522"/>
      <c r="N26" s="522"/>
      <c r="O26" s="138" t="s">
        <v>202</v>
      </c>
      <c r="P26" s="14" t="s">
        <v>174</v>
      </c>
      <c r="Q26" s="11" t="s">
        <v>36</v>
      </c>
      <c r="R26" s="10" t="s">
        <v>35</v>
      </c>
      <c r="S26" s="9" t="s">
        <v>201</v>
      </c>
      <c r="T26" s="14">
        <v>1</v>
      </c>
      <c r="U26" s="14">
        <v>13</v>
      </c>
      <c r="V26" s="314" t="s">
        <v>194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">
      <c r="A27" s="21"/>
      <c r="B27" s="189"/>
      <c r="C27" s="239"/>
      <c r="D27" s="187"/>
      <c r="E27" s="188"/>
      <c r="F27" s="238"/>
      <c r="G27" s="532" t="s">
        <v>200</v>
      </c>
      <c r="H27" s="532"/>
      <c r="I27" s="532"/>
      <c r="J27" s="532"/>
      <c r="K27" s="532"/>
      <c r="L27" s="532"/>
      <c r="M27" s="532"/>
      <c r="N27" s="532"/>
      <c r="O27" s="138" t="s">
        <v>196</v>
      </c>
      <c r="P27" s="41" t="s">
        <v>174</v>
      </c>
      <c r="Q27" s="115" t="s">
        <v>36</v>
      </c>
      <c r="R27" s="114" t="s">
        <v>35</v>
      </c>
      <c r="S27" s="116" t="s">
        <v>195</v>
      </c>
      <c r="T27" s="41" t="s">
        <v>31</v>
      </c>
      <c r="U27" s="41" t="s">
        <v>31</v>
      </c>
      <c r="V27" s="317" t="s">
        <v>31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">
      <c r="A28" s="21"/>
      <c r="B28" s="529" t="s">
        <v>204</v>
      </c>
      <c r="C28" s="529"/>
      <c r="D28" s="529"/>
      <c r="E28" s="529"/>
      <c r="F28" s="529"/>
      <c r="G28" s="529"/>
      <c r="H28" s="529"/>
      <c r="I28" s="529"/>
      <c r="J28" s="529"/>
      <c r="K28" s="529"/>
      <c r="L28" s="529"/>
      <c r="M28" s="529"/>
      <c r="N28" s="529"/>
      <c r="O28" s="138" t="s">
        <v>196</v>
      </c>
      <c r="P28" s="27" t="s">
        <v>174</v>
      </c>
      <c r="Q28" s="25" t="s">
        <v>36</v>
      </c>
      <c r="R28" s="24" t="s">
        <v>35</v>
      </c>
      <c r="S28" s="23" t="s">
        <v>195</v>
      </c>
      <c r="T28" s="27">
        <v>1</v>
      </c>
      <c r="U28" s="27">
        <v>13</v>
      </c>
      <c r="V28" s="310" t="s">
        <v>31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">
      <c r="A29" s="21"/>
      <c r="B29" s="529" t="s">
        <v>92</v>
      </c>
      <c r="C29" s="529"/>
      <c r="D29" s="529"/>
      <c r="E29" s="529"/>
      <c r="F29" s="529"/>
      <c r="G29" s="529"/>
      <c r="H29" s="529"/>
      <c r="I29" s="529"/>
      <c r="J29" s="529"/>
      <c r="K29" s="529"/>
      <c r="L29" s="529"/>
      <c r="M29" s="529"/>
      <c r="N29" s="529"/>
      <c r="O29" s="138" t="s">
        <v>196</v>
      </c>
      <c r="P29" s="27" t="s">
        <v>174</v>
      </c>
      <c r="Q29" s="25" t="s">
        <v>36</v>
      </c>
      <c r="R29" s="24" t="s">
        <v>35</v>
      </c>
      <c r="S29" s="23" t="s">
        <v>195</v>
      </c>
      <c r="T29" s="27">
        <v>1</v>
      </c>
      <c r="U29" s="27">
        <v>13</v>
      </c>
      <c r="V29" s="310" t="s">
        <v>87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">
      <c r="A30" s="21"/>
      <c r="B30" s="529" t="s">
        <v>199</v>
      </c>
      <c r="C30" s="529"/>
      <c r="D30" s="529"/>
      <c r="E30" s="529"/>
      <c r="F30" s="529"/>
      <c r="G30" s="529"/>
      <c r="H30" s="529"/>
      <c r="I30" s="529"/>
      <c r="J30" s="529"/>
      <c r="K30" s="529"/>
      <c r="L30" s="529"/>
      <c r="M30" s="529"/>
      <c r="N30" s="529"/>
      <c r="O30" s="138" t="s">
        <v>196</v>
      </c>
      <c r="P30" s="27" t="s">
        <v>174</v>
      </c>
      <c r="Q30" s="25" t="s">
        <v>36</v>
      </c>
      <c r="R30" s="24" t="s">
        <v>35</v>
      </c>
      <c r="S30" s="23" t="s">
        <v>195</v>
      </c>
      <c r="T30" s="27">
        <v>1</v>
      </c>
      <c r="U30" s="27">
        <v>13</v>
      </c>
      <c r="V30" s="310" t="s">
        <v>198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">
      <c r="A31" s="21"/>
      <c r="B31" s="522" t="s">
        <v>197</v>
      </c>
      <c r="C31" s="522"/>
      <c r="D31" s="522"/>
      <c r="E31" s="522"/>
      <c r="F31" s="522"/>
      <c r="G31" s="522"/>
      <c r="H31" s="522"/>
      <c r="I31" s="522"/>
      <c r="J31" s="522"/>
      <c r="K31" s="522"/>
      <c r="L31" s="522"/>
      <c r="M31" s="522"/>
      <c r="N31" s="522"/>
      <c r="O31" s="138" t="s">
        <v>196</v>
      </c>
      <c r="P31" s="14" t="s">
        <v>174</v>
      </c>
      <c r="Q31" s="11" t="s">
        <v>36</v>
      </c>
      <c r="R31" s="10" t="s">
        <v>35</v>
      </c>
      <c r="S31" s="9" t="s">
        <v>195</v>
      </c>
      <c r="T31" s="14">
        <v>1</v>
      </c>
      <c r="U31" s="14">
        <v>13</v>
      </c>
      <c r="V31" s="314" t="s">
        <v>194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">
      <c r="A32" s="21"/>
      <c r="B32" s="190"/>
      <c r="C32" s="191"/>
      <c r="D32" s="525" t="s">
        <v>84</v>
      </c>
      <c r="E32" s="526"/>
      <c r="F32" s="526"/>
      <c r="G32" s="526"/>
      <c r="H32" s="526"/>
      <c r="I32" s="526"/>
      <c r="J32" s="526"/>
      <c r="K32" s="526"/>
      <c r="L32" s="526"/>
      <c r="M32" s="526"/>
      <c r="N32" s="526"/>
      <c r="O32" s="138" t="s">
        <v>83</v>
      </c>
      <c r="P32" s="33" t="s">
        <v>67</v>
      </c>
      <c r="Q32" s="118" t="s">
        <v>36</v>
      </c>
      <c r="R32" s="117" t="s">
        <v>35</v>
      </c>
      <c r="S32" s="119" t="s">
        <v>34</v>
      </c>
      <c r="T32" s="33" t="s">
        <v>31</v>
      </c>
      <c r="U32" s="33" t="s">
        <v>31</v>
      </c>
      <c r="V32" s="322" t="s">
        <v>31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">
      <c r="A33" s="21"/>
      <c r="B33" s="183"/>
      <c r="C33" s="184"/>
      <c r="D33" s="192"/>
      <c r="E33" s="536" t="s">
        <v>82</v>
      </c>
      <c r="F33" s="537"/>
      <c r="G33" s="537"/>
      <c r="H33" s="537"/>
      <c r="I33" s="537"/>
      <c r="J33" s="537"/>
      <c r="K33" s="537"/>
      <c r="L33" s="537"/>
      <c r="M33" s="537"/>
      <c r="N33" s="537"/>
      <c r="O33" s="138" t="s">
        <v>81</v>
      </c>
      <c r="P33" s="196" t="s">
        <v>67</v>
      </c>
      <c r="Q33" s="194" t="s">
        <v>76</v>
      </c>
      <c r="R33" s="193" t="s">
        <v>35</v>
      </c>
      <c r="S33" s="195" t="s">
        <v>34</v>
      </c>
      <c r="T33" s="196" t="s">
        <v>31</v>
      </c>
      <c r="U33" s="196" t="s">
        <v>31</v>
      </c>
      <c r="V33" s="325" t="s">
        <v>31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">
      <c r="A34" s="21"/>
      <c r="B34" s="183"/>
      <c r="C34" s="184"/>
      <c r="D34" s="197"/>
      <c r="E34" s="198"/>
      <c r="F34" s="527" t="s">
        <v>80</v>
      </c>
      <c r="G34" s="528"/>
      <c r="H34" s="528"/>
      <c r="I34" s="528"/>
      <c r="J34" s="528"/>
      <c r="K34" s="528"/>
      <c r="L34" s="528"/>
      <c r="M34" s="528"/>
      <c r="N34" s="528"/>
      <c r="O34" s="138" t="s">
        <v>79</v>
      </c>
      <c r="P34" s="27" t="s">
        <v>67</v>
      </c>
      <c r="Q34" s="25" t="s">
        <v>76</v>
      </c>
      <c r="R34" s="24" t="s">
        <v>39</v>
      </c>
      <c r="S34" s="23" t="s">
        <v>34</v>
      </c>
      <c r="T34" s="27" t="s">
        <v>31</v>
      </c>
      <c r="U34" s="27" t="s">
        <v>31</v>
      </c>
      <c r="V34" s="310" t="s">
        <v>31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">
      <c r="A35" s="21"/>
      <c r="B35" s="185"/>
      <c r="C35" s="186"/>
      <c r="D35" s="199"/>
      <c r="E35" s="200"/>
      <c r="F35" s="238"/>
      <c r="G35" s="528" t="s">
        <v>78</v>
      </c>
      <c r="H35" s="528"/>
      <c r="I35" s="528"/>
      <c r="J35" s="528"/>
      <c r="K35" s="528"/>
      <c r="L35" s="528"/>
      <c r="M35" s="528"/>
      <c r="N35" s="528"/>
      <c r="O35" s="138" t="s">
        <v>77</v>
      </c>
      <c r="P35" s="27" t="s">
        <v>67</v>
      </c>
      <c r="Q35" s="25" t="s">
        <v>76</v>
      </c>
      <c r="R35" s="24" t="s">
        <v>39</v>
      </c>
      <c r="S35" s="23" t="s">
        <v>75</v>
      </c>
      <c r="T35" s="27" t="s">
        <v>31</v>
      </c>
      <c r="U35" s="27" t="s">
        <v>31</v>
      </c>
      <c r="V35" s="310" t="s">
        <v>31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">
      <c r="A36" s="21"/>
      <c r="B36" s="529" t="s">
        <v>85</v>
      </c>
      <c r="C36" s="529"/>
      <c r="D36" s="529"/>
      <c r="E36" s="529"/>
      <c r="F36" s="529"/>
      <c r="G36" s="529"/>
      <c r="H36" s="529"/>
      <c r="I36" s="529"/>
      <c r="J36" s="529"/>
      <c r="K36" s="529"/>
      <c r="L36" s="529"/>
      <c r="M36" s="529"/>
      <c r="N36" s="529"/>
      <c r="O36" s="138" t="s">
        <v>77</v>
      </c>
      <c r="P36" s="27" t="s">
        <v>67</v>
      </c>
      <c r="Q36" s="25" t="s">
        <v>76</v>
      </c>
      <c r="R36" s="24" t="s">
        <v>39</v>
      </c>
      <c r="S36" s="23" t="s">
        <v>75</v>
      </c>
      <c r="T36" s="27">
        <v>8</v>
      </c>
      <c r="U36" s="27">
        <v>1</v>
      </c>
      <c r="V36" s="310" t="s">
        <v>31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">
      <c r="A37" s="21"/>
      <c r="B37" s="522" t="s">
        <v>69</v>
      </c>
      <c r="C37" s="522"/>
      <c r="D37" s="522"/>
      <c r="E37" s="522"/>
      <c r="F37" s="522"/>
      <c r="G37" s="522"/>
      <c r="H37" s="522"/>
      <c r="I37" s="522"/>
      <c r="J37" s="522"/>
      <c r="K37" s="522"/>
      <c r="L37" s="522"/>
      <c r="M37" s="522"/>
      <c r="N37" s="522"/>
      <c r="O37" s="138" t="s">
        <v>77</v>
      </c>
      <c r="P37" s="14" t="s">
        <v>67</v>
      </c>
      <c r="Q37" s="11" t="s">
        <v>76</v>
      </c>
      <c r="R37" s="10" t="s">
        <v>39</v>
      </c>
      <c r="S37" s="9" t="s">
        <v>75</v>
      </c>
      <c r="T37" s="14">
        <v>8</v>
      </c>
      <c r="U37" s="14">
        <v>1</v>
      </c>
      <c r="V37" s="314" t="s">
        <v>64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">
      <c r="A38" s="21"/>
      <c r="B38" s="190"/>
      <c r="C38" s="191"/>
      <c r="D38" s="192"/>
      <c r="E38" s="523" t="s">
        <v>74</v>
      </c>
      <c r="F38" s="524"/>
      <c r="G38" s="524"/>
      <c r="H38" s="524"/>
      <c r="I38" s="524"/>
      <c r="J38" s="524"/>
      <c r="K38" s="524"/>
      <c r="L38" s="524"/>
      <c r="M38" s="524"/>
      <c r="N38" s="524"/>
      <c r="O38" s="138" t="s">
        <v>73</v>
      </c>
      <c r="P38" s="201" t="s">
        <v>67</v>
      </c>
      <c r="Q38" s="210" t="s">
        <v>66</v>
      </c>
      <c r="R38" s="211" t="s">
        <v>35</v>
      </c>
      <c r="S38" s="212" t="s">
        <v>34</v>
      </c>
      <c r="T38" s="201" t="s">
        <v>31</v>
      </c>
      <c r="U38" s="201" t="s">
        <v>31</v>
      </c>
      <c r="V38" s="326" t="s">
        <v>31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">
      <c r="A39" s="21"/>
      <c r="B39" s="183"/>
      <c r="C39" s="184"/>
      <c r="D39" s="197"/>
      <c r="E39" s="198"/>
      <c r="F39" s="527" t="s">
        <v>72</v>
      </c>
      <c r="G39" s="528"/>
      <c r="H39" s="528"/>
      <c r="I39" s="528"/>
      <c r="J39" s="528"/>
      <c r="K39" s="528"/>
      <c r="L39" s="528"/>
      <c r="M39" s="528"/>
      <c r="N39" s="528"/>
      <c r="O39" s="138" t="s">
        <v>71</v>
      </c>
      <c r="P39" s="27" t="s">
        <v>67</v>
      </c>
      <c r="Q39" s="25" t="s">
        <v>66</v>
      </c>
      <c r="R39" s="24" t="s">
        <v>39</v>
      </c>
      <c r="S39" s="23" t="s">
        <v>34</v>
      </c>
      <c r="T39" s="27" t="s">
        <v>31</v>
      </c>
      <c r="U39" s="27" t="s">
        <v>31</v>
      </c>
      <c r="V39" s="310" t="s">
        <v>31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">
      <c r="A40" s="21"/>
      <c r="B40" s="185"/>
      <c r="C40" s="186"/>
      <c r="D40" s="199"/>
      <c r="E40" s="200"/>
      <c r="F40" s="238"/>
      <c r="G40" s="528" t="s">
        <v>70</v>
      </c>
      <c r="H40" s="528"/>
      <c r="I40" s="528"/>
      <c r="J40" s="528"/>
      <c r="K40" s="528"/>
      <c r="L40" s="528"/>
      <c r="M40" s="528"/>
      <c r="N40" s="528"/>
      <c r="O40" s="138" t="s">
        <v>68</v>
      </c>
      <c r="P40" s="27" t="s">
        <v>67</v>
      </c>
      <c r="Q40" s="25" t="s">
        <v>66</v>
      </c>
      <c r="R40" s="24" t="s">
        <v>39</v>
      </c>
      <c r="S40" s="23" t="s">
        <v>65</v>
      </c>
      <c r="T40" s="27" t="s">
        <v>31</v>
      </c>
      <c r="U40" s="27" t="s">
        <v>31</v>
      </c>
      <c r="V40" s="310" t="s">
        <v>31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">
      <c r="A41" s="21"/>
      <c r="B41" s="529" t="s">
        <v>85</v>
      </c>
      <c r="C41" s="529"/>
      <c r="D41" s="529"/>
      <c r="E41" s="529"/>
      <c r="F41" s="529"/>
      <c r="G41" s="529"/>
      <c r="H41" s="529"/>
      <c r="I41" s="529"/>
      <c r="J41" s="529"/>
      <c r="K41" s="529"/>
      <c r="L41" s="529"/>
      <c r="M41" s="529"/>
      <c r="N41" s="529"/>
      <c r="O41" s="138" t="s">
        <v>68</v>
      </c>
      <c r="P41" s="27" t="s">
        <v>67</v>
      </c>
      <c r="Q41" s="25" t="s">
        <v>66</v>
      </c>
      <c r="R41" s="24" t="s">
        <v>39</v>
      </c>
      <c r="S41" s="23" t="s">
        <v>65</v>
      </c>
      <c r="T41" s="27">
        <v>8</v>
      </c>
      <c r="U41" s="27">
        <v>1</v>
      </c>
      <c r="V41" s="310" t="s">
        <v>31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">
      <c r="A42" s="21"/>
      <c r="B42" s="522" t="s">
        <v>69</v>
      </c>
      <c r="C42" s="522"/>
      <c r="D42" s="522"/>
      <c r="E42" s="522"/>
      <c r="F42" s="522"/>
      <c r="G42" s="522"/>
      <c r="H42" s="522"/>
      <c r="I42" s="522"/>
      <c r="J42" s="522"/>
      <c r="K42" s="522"/>
      <c r="L42" s="522"/>
      <c r="M42" s="522"/>
      <c r="N42" s="522"/>
      <c r="O42" s="138" t="s">
        <v>68</v>
      </c>
      <c r="P42" s="14" t="s">
        <v>67</v>
      </c>
      <c r="Q42" s="11" t="s">
        <v>66</v>
      </c>
      <c r="R42" s="10" t="s">
        <v>39</v>
      </c>
      <c r="S42" s="9" t="s">
        <v>65</v>
      </c>
      <c r="T42" s="14">
        <v>8</v>
      </c>
      <c r="U42" s="14">
        <v>1</v>
      </c>
      <c r="V42" s="314" t="s">
        <v>64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">
      <c r="A43" s="21"/>
      <c r="B43" s="190"/>
      <c r="C43" s="191"/>
      <c r="D43" s="525" t="s">
        <v>50</v>
      </c>
      <c r="E43" s="526"/>
      <c r="F43" s="526"/>
      <c r="G43" s="526"/>
      <c r="H43" s="526"/>
      <c r="I43" s="526"/>
      <c r="J43" s="526"/>
      <c r="K43" s="526"/>
      <c r="L43" s="526"/>
      <c r="M43" s="526"/>
      <c r="N43" s="526"/>
      <c r="O43" s="138" t="s">
        <v>49</v>
      </c>
      <c r="P43" s="33" t="s">
        <v>41</v>
      </c>
      <c r="Q43" s="118" t="s">
        <v>36</v>
      </c>
      <c r="R43" s="117" t="s">
        <v>35</v>
      </c>
      <c r="S43" s="119" t="s">
        <v>34</v>
      </c>
      <c r="T43" s="33" t="s">
        <v>31</v>
      </c>
      <c r="U43" s="33" t="s">
        <v>31</v>
      </c>
      <c r="V43" s="322" t="s">
        <v>31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">
      <c r="A44" s="21"/>
      <c r="B44" s="183"/>
      <c r="C44" s="184"/>
      <c r="D44" s="192"/>
      <c r="E44" s="536" t="s">
        <v>153</v>
      </c>
      <c r="F44" s="537"/>
      <c r="G44" s="537"/>
      <c r="H44" s="537"/>
      <c r="I44" s="537"/>
      <c r="J44" s="537"/>
      <c r="K44" s="537"/>
      <c r="L44" s="537"/>
      <c r="M44" s="537"/>
      <c r="N44" s="537"/>
      <c r="O44" s="138" t="s">
        <v>152</v>
      </c>
      <c r="P44" s="196" t="s">
        <v>41</v>
      </c>
      <c r="Q44" s="194" t="s">
        <v>66</v>
      </c>
      <c r="R44" s="193" t="s">
        <v>35</v>
      </c>
      <c r="S44" s="195" t="s">
        <v>34</v>
      </c>
      <c r="T44" s="196" t="s">
        <v>31</v>
      </c>
      <c r="U44" s="196" t="s">
        <v>31</v>
      </c>
      <c r="V44" s="325" t="s">
        <v>31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">
      <c r="A45" s="21"/>
      <c r="B45" s="183"/>
      <c r="C45" s="184"/>
      <c r="D45" s="197"/>
      <c r="E45" s="198"/>
      <c r="F45" s="527" t="s">
        <v>151</v>
      </c>
      <c r="G45" s="528"/>
      <c r="H45" s="528"/>
      <c r="I45" s="528"/>
      <c r="J45" s="528"/>
      <c r="K45" s="528"/>
      <c r="L45" s="528"/>
      <c r="M45" s="528"/>
      <c r="N45" s="528"/>
      <c r="O45" s="138" t="s">
        <v>150</v>
      </c>
      <c r="P45" s="27" t="s">
        <v>41</v>
      </c>
      <c r="Q45" s="25" t="s">
        <v>66</v>
      </c>
      <c r="R45" s="24" t="s">
        <v>147</v>
      </c>
      <c r="S45" s="23" t="s">
        <v>34</v>
      </c>
      <c r="T45" s="27" t="s">
        <v>31</v>
      </c>
      <c r="U45" s="27" t="s">
        <v>31</v>
      </c>
      <c r="V45" s="310" t="s">
        <v>31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">
      <c r="A46" s="21"/>
      <c r="B46" s="185"/>
      <c r="C46" s="186"/>
      <c r="D46" s="199"/>
      <c r="E46" s="200"/>
      <c r="F46" s="238"/>
      <c r="G46" s="528" t="s">
        <v>149</v>
      </c>
      <c r="H46" s="528"/>
      <c r="I46" s="528"/>
      <c r="J46" s="528"/>
      <c r="K46" s="528"/>
      <c r="L46" s="528"/>
      <c r="M46" s="528"/>
      <c r="N46" s="528"/>
      <c r="O46" s="138" t="s">
        <v>148</v>
      </c>
      <c r="P46" s="27" t="s">
        <v>41</v>
      </c>
      <c r="Q46" s="25" t="s">
        <v>66</v>
      </c>
      <c r="R46" s="24" t="s">
        <v>147</v>
      </c>
      <c r="S46" s="23" t="s">
        <v>146</v>
      </c>
      <c r="T46" s="27" t="s">
        <v>31</v>
      </c>
      <c r="U46" s="27" t="s">
        <v>31</v>
      </c>
      <c r="V46" s="310" t="s">
        <v>31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">
      <c r="A47" s="21"/>
      <c r="B47" s="529" t="s">
        <v>154</v>
      </c>
      <c r="C47" s="529"/>
      <c r="D47" s="529"/>
      <c r="E47" s="529"/>
      <c r="F47" s="529"/>
      <c r="G47" s="529"/>
      <c r="H47" s="529"/>
      <c r="I47" s="529"/>
      <c r="J47" s="529"/>
      <c r="K47" s="529"/>
      <c r="L47" s="529"/>
      <c r="M47" s="529"/>
      <c r="N47" s="529"/>
      <c r="O47" s="138" t="s">
        <v>148</v>
      </c>
      <c r="P47" s="27" t="s">
        <v>41</v>
      </c>
      <c r="Q47" s="25" t="s">
        <v>66</v>
      </c>
      <c r="R47" s="24" t="s">
        <v>147</v>
      </c>
      <c r="S47" s="23" t="s">
        <v>146</v>
      </c>
      <c r="T47" s="27">
        <v>4</v>
      </c>
      <c r="U47" s="27">
        <v>9</v>
      </c>
      <c r="V47" s="310" t="s">
        <v>31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">
      <c r="A48" s="21"/>
      <c r="B48" s="522" t="s">
        <v>92</v>
      </c>
      <c r="C48" s="522"/>
      <c r="D48" s="522"/>
      <c r="E48" s="522"/>
      <c r="F48" s="522"/>
      <c r="G48" s="522"/>
      <c r="H48" s="522"/>
      <c r="I48" s="522"/>
      <c r="J48" s="522"/>
      <c r="K48" s="522"/>
      <c r="L48" s="522"/>
      <c r="M48" s="522"/>
      <c r="N48" s="522"/>
      <c r="O48" s="138" t="s">
        <v>148</v>
      </c>
      <c r="P48" s="14" t="s">
        <v>41</v>
      </c>
      <c r="Q48" s="11" t="s">
        <v>66</v>
      </c>
      <c r="R48" s="10" t="s">
        <v>147</v>
      </c>
      <c r="S48" s="9" t="s">
        <v>146</v>
      </c>
      <c r="T48" s="14">
        <v>4</v>
      </c>
      <c r="U48" s="14">
        <v>9</v>
      </c>
      <c r="V48" s="314" t="s">
        <v>87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">
      <c r="A49" s="21"/>
      <c r="B49" s="190"/>
      <c r="C49" s="191"/>
      <c r="D49" s="192"/>
      <c r="E49" s="198"/>
      <c r="F49" s="531" t="s">
        <v>145</v>
      </c>
      <c r="G49" s="532"/>
      <c r="H49" s="532"/>
      <c r="I49" s="532"/>
      <c r="J49" s="532"/>
      <c r="K49" s="532"/>
      <c r="L49" s="532"/>
      <c r="M49" s="532"/>
      <c r="N49" s="532"/>
      <c r="O49" s="138" t="s">
        <v>144</v>
      </c>
      <c r="P49" s="41" t="s">
        <v>41</v>
      </c>
      <c r="Q49" s="115" t="s">
        <v>66</v>
      </c>
      <c r="R49" s="114" t="s">
        <v>141</v>
      </c>
      <c r="S49" s="116" t="s">
        <v>34</v>
      </c>
      <c r="T49" s="41" t="s">
        <v>31</v>
      </c>
      <c r="U49" s="41" t="s">
        <v>31</v>
      </c>
      <c r="V49" s="317" t="s">
        <v>31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">
      <c r="A50" s="21"/>
      <c r="B50" s="185"/>
      <c r="C50" s="186"/>
      <c r="D50" s="199"/>
      <c r="E50" s="200"/>
      <c r="F50" s="238"/>
      <c r="G50" s="528" t="s">
        <v>143</v>
      </c>
      <c r="H50" s="528"/>
      <c r="I50" s="528"/>
      <c r="J50" s="528"/>
      <c r="K50" s="528"/>
      <c r="L50" s="528"/>
      <c r="M50" s="528"/>
      <c r="N50" s="528"/>
      <c r="O50" s="138" t="s">
        <v>142</v>
      </c>
      <c r="P50" s="27" t="s">
        <v>41</v>
      </c>
      <c r="Q50" s="25" t="s">
        <v>66</v>
      </c>
      <c r="R50" s="24" t="s">
        <v>141</v>
      </c>
      <c r="S50" s="23" t="s">
        <v>140</v>
      </c>
      <c r="T50" s="27" t="s">
        <v>31</v>
      </c>
      <c r="U50" s="27" t="s">
        <v>31</v>
      </c>
      <c r="V50" s="310" t="s">
        <v>31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">
      <c r="A51" s="21"/>
      <c r="B51" s="529" t="s">
        <v>154</v>
      </c>
      <c r="C51" s="529"/>
      <c r="D51" s="529"/>
      <c r="E51" s="529"/>
      <c r="F51" s="529"/>
      <c r="G51" s="529"/>
      <c r="H51" s="529"/>
      <c r="I51" s="529"/>
      <c r="J51" s="529"/>
      <c r="K51" s="529"/>
      <c r="L51" s="529"/>
      <c r="M51" s="529"/>
      <c r="N51" s="529"/>
      <c r="O51" s="138" t="s">
        <v>142</v>
      </c>
      <c r="P51" s="27" t="s">
        <v>41</v>
      </c>
      <c r="Q51" s="25" t="s">
        <v>66</v>
      </c>
      <c r="R51" s="24" t="s">
        <v>141</v>
      </c>
      <c r="S51" s="23" t="s">
        <v>140</v>
      </c>
      <c r="T51" s="27">
        <v>4</v>
      </c>
      <c r="U51" s="27">
        <v>9</v>
      </c>
      <c r="V51" s="310" t="s">
        <v>31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">
      <c r="A52" s="21"/>
      <c r="B52" s="522" t="s">
        <v>92</v>
      </c>
      <c r="C52" s="522"/>
      <c r="D52" s="522"/>
      <c r="E52" s="522"/>
      <c r="F52" s="522"/>
      <c r="G52" s="522"/>
      <c r="H52" s="522"/>
      <c r="I52" s="522"/>
      <c r="J52" s="522"/>
      <c r="K52" s="522"/>
      <c r="L52" s="522"/>
      <c r="M52" s="522"/>
      <c r="N52" s="522"/>
      <c r="O52" s="138" t="s">
        <v>142</v>
      </c>
      <c r="P52" s="14" t="s">
        <v>41</v>
      </c>
      <c r="Q52" s="11" t="s">
        <v>66</v>
      </c>
      <c r="R52" s="10" t="s">
        <v>141</v>
      </c>
      <c r="S52" s="9" t="s">
        <v>140</v>
      </c>
      <c r="T52" s="14">
        <v>4</v>
      </c>
      <c r="U52" s="14">
        <v>9</v>
      </c>
      <c r="V52" s="314" t="s">
        <v>87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">
      <c r="A53" s="21"/>
      <c r="B53" s="190"/>
      <c r="C53" s="191"/>
      <c r="D53" s="192"/>
      <c r="E53" s="523" t="s">
        <v>138</v>
      </c>
      <c r="F53" s="524"/>
      <c r="G53" s="524"/>
      <c r="H53" s="524"/>
      <c r="I53" s="524"/>
      <c r="J53" s="524"/>
      <c r="K53" s="524"/>
      <c r="L53" s="524"/>
      <c r="M53" s="524"/>
      <c r="N53" s="524"/>
      <c r="O53" s="138" t="s">
        <v>137</v>
      </c>
      <c r="P53" s="201" t="s">
        <v>41</v>
      </c>
      <c r="Q53" s="210" t="s">
        <v>126</v>
      </c>
      <c r="R53" s="211" t="s">
        <v>35</v>
      </c>
      <c r="S53" s="212" t="s">
        <v>34</v>
      </c>
      <c r="T53" s="201" t="s">
        <v>31</v>
      </c>
      <c r="U53" s="201" t="s">
        <v>31</v>
      </c>
      <c r="V53" s="326" t="s">
        <v>31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">
      <c r="A54" s="21"/>
      <c r="B54" s="183"/>
      <c r="C54" s="184"/>
      <c r="D54" s="197"/>
      <c r="E54" s="198"/>
      <c r="F54" s="527" t="s">
        <v>136</v>
      </c>
      <c r="G54" s="528"/>
      <c r="H54" s="528"/>
      <c r="I54" s="528"/>
      <c r="J54" s="528"/>
      <c r="K54" s="528"/>
      <c r="L54" s="528"/>
      <c r="M54" s="528"/>
      <c r="N54" s="528"/>
      <c r="O54" s="138" t="s">
        <v>135</v>
      </c>
      <c r="P54" s="27" t="s">
        <v>41</v>
      </c>
      <c r="Q54" s="25" t="s">
        <v>126</v>
      </c>
      <c r="R54" s="24" t="s">
        <v>114</v>
      </c>
      <c r="S54" s="23" t="s">
        <v>34</v>
      </c>
      <c r="T54" s="27" t="s">
        <v>31</v>
      </c>
      <c r="U54" s="27" t="s">
        <v>31</v>
      </c>
      <c r="V54" s="310" t="s">
        <v>31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">
      <c r="A55" s="21"/>
      <c r="B55" s="185"/>
      <c r="C55" s="186"/>
      <c r="D55" s="199"/>
      <c r="E55" s="200"/>
      <c r="F55" s="238"/>
      <c r="G55" s="528" t="s">
        <v>134</v>
      </c>
      <c r="H55" s="528"/>
      <c r="I55" s="528"/>
      <c r="J55" s="528"/>
      <c r="K55" s="528"/>
      <c r="L55" s="528"/>
      <c r="M55" s="528"/>
      <c r="N55" s="528"/>
      <c r="O55" s="138" t="s">
        <v>133</v>
      </c>
      <c r="P55" s="27" t="s">
        <v>41</v>
      </c>
      <c r="Q55" s="25" t="s">
        <v>126</v>
      </c>
      <c r="R55" s="24" t="s">
        <v>114</v>
      </c>
      <c r="S55" s="23" t="s">
        <v>132</v>
      </c>
      <c r="T55" s="27" t="s">
        <v>31</v>
      </c>
      <c r="U55" s="27" t="s">
        <v>31</v>
      </c>
      <c r="V55" s="310" t="s">
        <v>31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">
      <c r="A56" s="21"/>
      <c r="B56" s="529" t="s">
        <v>139</v>
      </c>
      <c r="C56" s="529"/>
      <c r="D56" s="529"/>
      <c r="E56" s="529"/>
      <c r="F56" s="529"/>
      <c r="G56" s="529"/>
      <c r="H56" s="529"/>
      <c r="I56" s="529"/>
      <c r="J56" s="529"/>
      <c r="K56" s="529"/>
      <c r="L56" s="529"/>
      <c r="M56" s="529"/>
      <c r="N56" s="529"/>
      <c r="O56" s="138" t="s">
        <v>133</v>
      </c>
      <c r="P56" s="27" t="s">
        <v>41</v>
      </c>
      <c r="Q56" s="25" t="s">
        <v>126</v>
      </c>
      <c r="R56" s="24" t="s">
        <v>114</v>
      </c>
      <c r="S56" s="23" t="s">
        <v>132</v>
      </c>
      <c r="T56" s="27">
        <v>4</v>
      </c>
      <c r="U56" s="27">
        <v>12</v>
      </c>
      <c r="V56" s="310" t="s">
        <v>31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">
      <c r="A57" s="21"/>
      <c r="B57" s="522" t="s">
        <v>92</v>
      </c>
      <c r="C57" s="522"/>
      <c r="D57" s="522"/>
      <c r="E57" s="522"/>
      <c r="F57" s="522"/>
      <c r="G57" s="522"/>
      <c r="H57" s="522"/>
      <c r="I57" s="522"/>
      <c r="J57" s="522"/>
      <c r="K57" s="522"/>
      <c r="L57" s="522"/>
      <c r="M57" s="522"/>
      <c r="N57" s="522"/>
      <c r="O57" s="138" t="s">
        <v>133</v>
      </c>
      <c r="P57" s="14" t="s">
        <v>41</v>
      </c>
      <c r="Q57" s="11" t="s">
        <v>126</v>
      </c>
      <c r="R57" s="10" t="s">
        <v>114</v>
      </c>
      <c r="S57" s="9" t="s">
        <v>132</v>
      </c>
      <c r="T57" s="14">
        <v>4</v>
      </c>
      <c r="U57" s="14">
        <v>12</v>
      </c>
      <c r="V57" s="314" t="s">
        <v>87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">
      <c r="A58" s="21"/>
      <c r="B58" s="190"/>
      <c r="C58" s="191"/>
      <c r="D58" s="192"/>
      <c r="E58" s="198"/>
      <c r="F58" s="531" t="s">
        <v>131</v>
      </c>
      <c r="G58" s="532"/>
      <c r="H58" s="532"/>
      <c r="I58" s="532"/>
      <c r="J58" s="532"/>
      <c r="K58" s="532"/>
      <c r="L58" s="532"/>
      <c r="M58" s="532"/>
      <c r="N58" s="532"/>
      <c r="O58" s="138" t="s">
        <v>130</v>
      </c>
      <c r="P58" s="41" t="s">
        <v>41</v>
      </c>
      <c r="Q58" s="115" t="s">
        <v>126</v>
      </c>
      <c r="R58" s="114" t="s">
        <v>89</v>
      </c>
      <c r="S58" s="116" t="s">
        <v>34</v>
      </c>
      <c r="T58" s="41" t="s">
        <v>31</v>
      </c>
      <c r="U58" s="41" t="s">
        <v>31</v>
      </c>
      <c r="V58" s="317" t="s">
        <v>31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">
      <c r="A59" s="21"/>
      <c r="B59" s="185"/>
      <c r="C59" s="186"/>
      <c r="D59" s="199"/>
      <c r="E59" s="200"/>
      <c r="F59" s="238"/>
      <c r="G59" s="528" t="s">
        <v>129</v>
      </c>
      <c r="H59" s="528"/>
      <c r="I59" s="528"/>
      <c r="J59" s="528"/>
      <c r="K59" s="528"/>
      <c r="L59" s="528"/>
      <c r="M59" s="528"/>
      <c r="N59" s="528"/>
      <c r="O59" s="138" t="s">
        <v>127</v>
      </c>
      <c r="P59" s="27" t="s">
        <v>41</v>
      </c>
      <c r="Q59" s="25" t="s">
        <v>126</v>
      </c>
      <c r="R59" s="24" t="s">
        <v>89</v>
      </c>
      <c r="S59" s="23" t="s">
        <v>125</v>
      </c>
      <c r="T59" s="27" t="s">
        <v>31</v>
      </c>
      <c r="U59" s="27" t="s">
        <v>31</v>
      </c>
      <c r="V59" s="310" t="s">
        <v>31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">
      <c r="A60" s="21"/>
      <c r="B60" s="529" t="s">
        <v>139</v>
      </c>
      <c r="C60" s="529"/>
      <c r="D60" s="529"/>
      <c r="E60" s="529"/>
      <c r="F60" s="529"/>
      <c r="G60" s="529"/>
      <c r="H60" s="529"/>
      <c r="I60" s="529"/>
      <c r="J60" s="529"/>
      <c r="K60" s="529"/>
      <c r="L60" s="529"/>
      <c r="M60" s="529"/>
      <c r="N60" s="529"/>
      <c r="O60" s="138" t="s">
        <v>127</v>
      </c>
      <c r="P60" s="27" t="s">
        <v>41</v>
      </c>
      <c r="Q60" s="25" t="s">
        <v>126</v>
      </c>
      <c r="R60" s="24" t="s">
        <v>89</v>
      </c>
      <c r="S60" s="23" t="s">
        <v>125</v>
      </c>
      <c r="T60" s="27">
        <v>4</v>
      </c>
      <c r="U60" s="27">
        <v>12</v>
      </c>
      <c r="V60" s="310" t="s">
        <v>31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">
      <c r="A61" s="21"/>
      <c r="B61" s="522" t="s">
        <v>128</v>
      </c>
      <c r="C61" s="522"/>
      <c r="D61" s="522"/>
      <c r="E61" s="522"/>
      <c r="F61" s="522"/>
      <c r="G61" s="522"/>
      <c r="H61" s="522"/>
      <c r="I61" s="522"/>
      <c r="J61" s="522"/>
      <c r="K61" s="522"/>
      <c r="L61" s="522"/>
      <c r="M61" s="522"/>
      <c r="N61" s="522"/>
      <c r="O61" s="138" t="s">
        <v>127</v>
      </c>
      <c r="P61" s="14" t="s">
        <v>41</v>
      </c>
      <c r="Q61" s="11" t="s">
        <v>126</v>
      </c>
      <c r="R61" s="10" t="s">
        <v>89</v>
      </c>
      <c r="S61" s="9" t="s">
        <v>125</v>
      </c>
      <c r="T61" s="14">
        <v>4</v>
      </c>
      <c r="U61" s="14">
        <v>12</v>
      </c>
      <c r="V61" s="314" t="s">
        <v>124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">
      <c r="A62" s="21"/>
      <c r="B62" s="190"/>
      <c r="C62" s="191"/>
      <c r="D62" s="192"/>
      <c r="E62" s="523" t="s">
        <v>121</v>
      </c>
      <c r="F62" s="524"/>
      <c r="G62" s="524"/>
      <c r="H62" s="524"/>
      <c r="I62" s="524"/>
      <c r="J62" s="524"/>
      <c r="K62" s="524"/>
      <c r="L62" s="524"/>
      <c r="M62" s="524"/>
      <c r="N62" s="524"/>
      <c r="O62" s="138" t="s">
        <v>120</v>
      </c>
      <c r="P62" s="201" t="s">
        <v>41</v>
      </c>
      <c r="Q62" s="210" t="s">
        <v>115</v>
      </c>
      <c r="R62" s="211" t="s">
        <v>35</v>
      </c>
      <c r="S62" s="212" t="s">
        <v>34</v>
      </c>
      <c r="T62" s="201" t="s">
        <v>31</v>
      </c>
      <c r="U62" s="201" t="s">
        <v>31</v>
      </c>
      <c r="V62" s="326" t="s">
        <v>31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">
      <c r="A63" s="21"/>
      <c r="B63" s="183"/>
      <c r="C63" s="184"/>
      <c r="D63" s="197"/>
      <c r="E63" s="198"/>
      <c r="F63" s="527" t="s">
        <v>119</v>
      </c>
      <c r="G63" s="528"/>
      <c r="H63" s="528"/>
      <c r="I63" s="528"/>
      <c r="J63" s="528"/>
      <c r="K63" s="528"/>
      <c r="L63" s="528"/>
      <c r="M63" s="528"/>
      <c r="N63" s="528"/>
      <c r="O63" s="138" t="s">
        <v>118</v>
      </c>
      <c r="P63" s="27" t="s">
        <v>41</v>
      </c>
      <c r="Q63" s="25" t="s">
        <v>115</v>
      </c>
      <c r="R63" s="24" t="s">
        <v>114</v>
      </c>
      <c r="S63" s="23" t="s">
        <v>34</v>
      </c>
      <c r="T63" s="27" t="s">
        <v>31</v>
      </c>
      <c r="U63" s="27" t="s">
        <v>31</v>
      </c>
      <c r="V63" s="310" t="s">
        <v>31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">
      <c r="A64" s="21"/>
      <c r="B64" s="185"/>
      <c r="C64" s="186"/>
      <c r="D64" s="199"/>
      <c r="E64" s="200"/>
      <c r="F64" s="238"/>
      <c r="G64" s="528" t="s">
        <v>117</v>
      </c>
      <c r="H64" s="528"/>
      <c r="I64" s="528"/>
      <c r="J64" s="528"/>
      <c r="K64" s="528"/>
      <c r="L64" s="528"/>
      <c r="M64" s="528"/>
      <c r="N64" s="528"/>
      <c r="O64" s="138" t="s">
        <v>116</v>
      </c>
      <c r="P64" s="27" t="s">
        <v>41</v>
      </c>
      <c r="Q64" s="25" t="s">
        <v>115</v>
      </c>
      <c r="R64" s="24" t="s">
        <v>114</v>
      </c>
      <c r="S64" s="23" t="s">
        <v>113</v>
      </c>
      <c r="T64" s="27" t="s">
        <v>31</v>
      </c>
      <c r="U64" s="27" t="s">
        <v>31</v>
      </c>
      <c r="V64" s="310" t="s">
        <v>31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">
      <c r="A65" s="21"/>
      <c r="B65" s="529" t="s">
        <v>122</v>
      </c>
      <c r="C65" s="529"/>
      <c r="D65" s="529"/>
      <c r="E65" s="529"/>
      <c r="F65" s="529"/>
      <c r="G65" s="529"/>
      <c r="H65" s="529"/>
      <c r="I65" s="529"/>
      <c r="J65" s="529"/>
      <c r="K65" s="529"/>
      <c r="L65" s="529"/>
      <c r="M65" s="529"/>
      <c r="N65" s="529"/>
      <c r="O65" s="138" t="s">
        <v>116</v>
      </c>
      <c r="P65" s="27" t="s">
        <v>41</v>
      </c>
      <c r="Q65" s="25" t="s">
        <v>115</v>
      </c>
      <c r="R65" s="24" t="s">
        <v>114</v>
      </c>
      <c r="S65" s="23" t="s">
        <v>113</v>
      </c>
      <c r="T65" s="27">
        <v>5</v>
      </c>
      <c r="U65" s="27">
        <v>1</v>
      </c>
      <c r="V65" s="310" t="s">
        <v>31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">
      <c r="A66" s="21"/>
      <c r="B66" s="522" t="s">
        <v>92</v>
      </c>
      <c r="C66" s="522"/>
      <c r="D66" s="522"/>
      <c r="E66" s="522"/>
      <c r="F66" s="522"/>
      <c r="G66" s="522"/>
      <c r="H66" s="522"/>
      <c r="I66" s="522"/>
      <c r="J66" s="522"/>
      <c r="K66" s="522"/>
      <c r="L66" s="522"/>
      <c r="M66" s="522"/>
      <c r="N66" s="522"/>
      <c r="O66" s="138" t="s">
        <v>116</v>
      </c>
      <c r="P66" s="14" t="s">
        <v>41</v>
      </c>
      <c r="Q66" s="11" t="s">
        <v>115</v>
      </c>
      <c r="R66" s="10" t="s">
        <v>114</v>
      </c>
      <c r="S66" s="9" t="s">
        <v>113</v>
      </c>
      <c r="T66" s="14">
        <v>5</v>
      </c>
      <c r="U66" s="14">
        <v>1</v>
      </c>
      <c r="V66" s="314" t="s">
        <v>87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">
      <c r="A67" s="21"/>
      <c r="B67" s="190"/>
      <c r="C67" s="191"/>
      <c r="D67" s="192"/>
      <c r="E67" s="523" t="s">
        <v>111</v>
      </c>
      <c r="F67" s="524"/>
      <c r="G67" s="524"/>
      <c r="H67" s="524"/>
      <c r="I67" s="524"/>
      <c r="J67" s="524"/>
      <c r="K67" s="524"/>
      <c r="L67" s="524"/>
      <c r="M67" s="524"/>
      <c r="N67" s="524"/>
      <c r="O67" s="138" t="s">
        <v>110</v>
      </c>
      <c r="P67" s="201" t="s">
        <v>41</v>
      </c>
      <c r="Q67" s="210" t="s">
        <v>105</v>
      </c>
      <c r="R67" s="211" t="s">
        <v>35</v>
      </c>
      <c r="S67" s="212" t="s">
        <v>34</v>
      </c>
      <c r="T67" s="201" t="s">
        <v>31</v>
      </c>
      <c r="U67" s="201" t="s">
        <v>31</v>
      </c>
      <c r="V67" s="326" t="s">
        <v>31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">
      <c r="A68" s="21"/>
      <c r="B68" s="183"/>
      <c r="C68" s="184"/>
      <c r="D68" s="197"/>
      <c r="E68" s="198"/>
      <c r="F68" s="527" t="s">
        <v>109</v>
      </c>
      <c r="G68" s="528"/>
      <c r="H68" s="528"/>
      <c r="I68" s="528"/>
      <c r="J68" s="528"/>
      <c r="K68" s="528"/>
      <c r="L68" s="528"/>
      <c r="M68" s="528"/>
      <c r="N68" s="528"/>
      <c r="O68" s="138" t="s">
        <v>108</v>
      </c>
      <c r="P68" s="27" t="s">
        <v>41</v>
      </c>
      <c r="Q68" s="25" t="s">
        <v>105</v>
      </c>
      <c r="R68" s="24" t="s">
        <v>89</v>
      </c>
      <c r="S68" s="23" t="s">
        <v>34</v>
      </c>
      <c r="T68" s="27" t="s">
        <v>31</v>
      </c>
      <c r="U68" s="27" t="s">
        <v>31</v>
      </c>
      <c r="V68" s="310" t="s">
        <v>31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">
      <c r="A69" s="21"/>
      <c r="B69" s="185"/>
      <c r="C69" s="186"/>
      <c r="D69" s="199"/>
      <c r="E69" s="200"/>
      <c r="F69" s="238"/>
      <c r="G69" s="528" t="s">
        <v>107</v>
      </c>
      <c r="H69" s="528"/>
      <c r="I69" s="528"/>
      <c r="J69" s="528"/>
      <c r="K69" s="528"/>
      <c r="L69" s="528"/>
      <c r="M69" s="528"/>
      <c r="N69" s="528"/>
      <c r="O69" s="138" t="s">
        <v>106</v>
      </c>
      <c r="P69" s="27" t="s">
        <v>41</v>
      </c>
      <c r="Q69" s="25" t="s">
        <v>105</v>
      </c>
      <c r="R69" s="24" t="s">
        <v>89</v>
      </c>
      <c r="S69" s="23" t="s">
        <v>104</v>
      </c>
      <c r="T69" s="27" t="s">
        <v>31</v>
      </c>
      <c r="U69" s="27" t="s">
        <v>31</v>
      </c>
      <c r="V69" s="310" t="s">
        <v>31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">
      <c r="A70" s="21"/>
      <c r="B70" s="529" t="s">
        <v>112</v>
      </c>
      <c r="C70" s="529"/>
      <c r="D70" s="529"/>
      <c r="E70" s="529"/>
      <c r="F70" s="529"/>
      <c r="G70" s="529"/>
      <c r="H70" s="529"/>
      <c r="I70" s="529"/>
      <c r="J70" s="529"/>
      <c r="K70" s="529"/>
      <c r="L70" s="529"/>
      <c r="M70" s="529"/>
      <c r="N70" s="529"/>
      <c r="O70" s="138" t="s">
        <v>106</v>
      </c>
      <c r="P70" s="27" t="s">
        <v>41</v>
      </c>
      <c r="Q70" s="25" t="s">
        <v>105</v>
      </c>
      <c r="R70" s="24" t="s">
        <v>89</v>
      </c>
      <c r="S70" s="23" t="s">
        <v>104</v>
      </c>
      <c r="T70" s="27">
        <v>5</v>
      </c>
      <c r="U70" s="27">
        <v>2</v>
      </c>
      <c r="V70" s="310" t="s">
        <v>31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">
      <c r="A71" s="21"/>
      <c r="B71" s="522" t="s">
        <v>92</v>
      </c>
      <c r="C71" s="522"/>
      <c r="D71" s="522"/>
      <c r="E71" s="522"/>
      <c r="F71" s="522"/>
      <c r="G71" s="522"/>
      <c r="H71" s="522"/>
      <c r="I71" s="522"/>
      <c r="J71" s="522"/>
      <c r="K71" s="522"/>
      <c r="L71" s="522"/>
      <c r="M71" s="522"/>
      <c r="N71" s="522"/>
      <c r="O71" s="138" t="s">
        <v>106</v>
      </c>
      <c r="P71" s="14" t="s">
        <v>41</v>
      </c>
      <c r="Q71" s="11" t="s">
        <v>105</v>
      </c>
      <c r="R71" s="10" t="s">
        <v>89</v>
      </c>
      <c r="S71" s="9" t="s">
        <v>104</v>
      </c>
      <c r="T71" s="14">
        <v>5</v>
      </c>
      <c r="U71" s="14">
        <v>2</v>
      </c>
      <c r="V71" s="314" t="s">
        <v>87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">
      <c r="A72" s="21"/>
      <c r="B72" s="190"/>
      <c r="C72" s="191"/>
      <c r="D72" s="192"/>
      <c r="E72" s="523" t="s">
        <v>102</v>
      </c>
      <c r="F72" s="524"/>
      <c r="G72" s="524"/>
      <c r="H72" s="524"/>
      <c r="I72" s="524"/>
      <c r="J72" s="524"/>
      <c r="K72" s="524"/>
      <c r="L72" s="524"/>
      <c r="M72" s="524"/>
      <c r="N72" s="524"/>
      <c r="O72" s="138" t="s">
        <v>101</v>
      </c>
      <c r="P72" s="201" t="s">
        <v>41</v>
      </c>
      <c r="Q72" s="210" t="s">
        <v>90</v>
      </c>
      <c r="R72" s="211" t="s">
        <v>35</v>
      </c>
      <c r="S72" s="212" t="s">
        <v>34</v>
      </c>
      <c r="T72" s="201" t="s">
        <v>31</v>
      </c>
      <c r="U72" s="201" t="s">
        <v>31</v>
      </c>
      <c r="V72" s="326" t="s">
        <v>31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">
      <c r="A73" s="21"/>
      <c r="B73" s="183"/>
      <c r="C73" s="184"/>
      <c r="D73" s="197"/>
      <c r="E73" s="198"/>
      <c r="F73" s="527" t="s">
        <v>100</v>
      </c>
      <c r="G73" s="528"/>
      <c r="H73" s="528"/>
      <c r="I73" s="528"/>
      <c r="J73" s="528"/>
      <c r="K73" s="528"/>
      <c r="L73" s="528"/>
      <c r="M73" s="528"/>
      <c r="N73" s="528"/>
      <c r="O73" s="138" t="s">
        <v>99</v>
      </c>
      <c r="P73" s="27" t="s">
        <v>41</v>
      </c>
      <c r="Q73" s="25" t="s">
        <v>90</v>
      </c>
      <c r="R73" s="24" t="s">
        <v>39</v>
      </c>
      <c r="S73" s="23" t="s">
        <v>34</v>
      </c>
      <c r="T73" s="27" t="s">
        <v>31</v>
      </c>
      <c r="U73" s="27" t="s">
        <v>31</v>
      </c>
      <c r="V73" s="310" t="s">
        <v>31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">
      <c r="A74" s="21"/>
      <c r="B74" s="185"/>
      <c r="C74" s="186"/>
      <c r="D74" s="199"/>
      <c r="E74" s="200"/>
      <c r="F74" s="238"/>
      <c r="G74" s="528" t="s">
        <v>98</v>
      </c>
      <c r="H74" s="528"/>
      <c r="I74" s="528"/>
      <c r="J74" s="528"/>
      <c r="K74" s="528"/>
      <c r="L74" s="528"/>
      <c r="M74" s="528"/>
      <c r="N74" s="528"/>
      <c r="O74" s="138" t="s">
        <v>97</v>
      </c>
      <c r="P74" s="27" t="s">
        <v>41</v>
      </c>
      <c r="Q74" s="25" t="s">
        <v>90</v>
      </c>
      <c r="R74" s="24" t="s">
        <v>39</v>
      </c>
      <c r="S74" s="23" t="s">
        <v>96</v>
      </c>
      <c r="T74" s="27" t="s">
        <v>31</v>
      </c>
      <c r="U74" s="27" t="s">
        <v>31</v>
      </c>
      <c r="V74" s="310" t="s">
        <v>31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">
      <c r="A75" s="21"/>
      <c r="B75" s="529" t="s">
        <v>103</v>
      </c>
      <c r="C75" s="529"/>
      <c r="D75" s="529"/>
      <c r="E75" s="529"/>
      <c r="F75" s="529"/>
      <c r="G75" s="529"/>
      <c r="H75" s="529"/>
      <c r="I75" s="529"/>
      <c r="J75" s="529"/>
      <c r="K75" s="529"/>
      <c r="L75" s="529"/>
      <c r="M75" s="529"/>
      <c r="N75" s="529"/>
      <c r="O75" s="138" t="s">
        <v>97</v>
      </c>
      <c r="P75" s="27" t="s">
        <v>41</v>
      </c>
      <c r="Q75" s="25" t="s">
        <v>90</v>
      </c>
      <c r="R75" s="24" t="s">
        <v>39</v>
      </c>
      <c r="S75" s="23" t="s">
        <v>96</v>
      </c>
      <c r="T75" s="27">
        <v>5</v>
      </c>
      <c r="U75" s="27">
        <v>3</v>
      </c>
      <c r="V75" s="310" t="s">
        <v>31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">
      <c r="A76" s="21"/>
      <c r="B76" s="522" t="s">
        <v>92</v>
      </c>
      <c r="C76" s="522"/>
      <c r="D76" s="522"/>
      <c r="E76" s="522"/>
      <c r="F76" s="522"/>
      <c r="G76" s="522"/>
      <c r="H76" s="522"/>
      <c r="I76" s="522"/>
      <c r="J76" s="522"/>
      <c r="K76" s="522"/>
      <c r="L76" s="522"/>
      <c r="M76" s="522"/>
      <c r="N76" s="522"/>
      <c r="O76" s="138" t="s">
        <v>97</v>
      </c>
      <c r="P76" s="14" t="s">
        <v>41</v>
      </c>
      <c r="Q76" s="11" t="s">
        <v>90</v>
      </c>
      <c r="R76" s="10" t="s">
        <v>39</v>
      </c>
      <c r="S76" s="9" t="s">
        <v>96</v>
      </c>
      <c r="T76" s="14">
        <v>5</v>
      </c>
      <c r="U76" s="14">
        <v>3</v>
      </c>
      <c r="V76" s="314" t="s">
        <v>87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">
      <c r="A77" s="21"/>
      <c r="B77" s="190"/>
      <c r="C77" s="191"/>
      <c r="D77" s="192"/>
      <c r="E77" s="198"/>
      <c r="F77" s="531" t="s">
        <v>95</v>
      </c>
      <c r="G77" s="532"/>
      <c r="H77" s="532"/>
      <c r="I77" s="532"/>
      <c r="J77" s="532"/>
      <c r="K77" s="532"/>
      <c r="L77" s="532"/>
      <c r="M77" s="532"/>
      <c r="N77" s="532"/>
      <c r="O77" s="138" t="s">
        <v>94</v>
      </c>
      <c r="P77" s="41" t="s">
        <v>41</v>
      </c>
      <c r="Q77" s="115" t="s">
        <v>90</v>
      </c>
      <c r="R77" s="114" t="s">
        <v>89</v>
      </c>
      <c r="S77" s="116" t="s">
        <v>34</v>
      </c>
      <c r="T77" s="41" t="s">
        <v>31</v>
      </c>
      <c r="U77" s="41" t="s">
        <v>31</v>
      </c>
      <c r="V77" s="317" t="s">
        <v>31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">
      <c r="A78" s="21"/>
      <c r="B78" s="185"/>
      <c r="C78" s="186"/>
      <c r="D78" s="199"/>
      <c r="E78" s="200"/>
      <c r="F78" s="238"/>
      <c r="G78" s="528" t="s">
        <v>93</v>
      </c>
      <c r="H78" s="528"/>
      <c r="I78" s="528"/>
      <c r="J78" s="528"/>
      <c r="K78" s="528"/>
      <c r="L78" s="528"/>
      <c r="M78" s="528"/>
      <c r="N78" s="528"/>
      <c r="O78" s="138" t="s">
        <v>91</v>
      </c>
      <c r="P78" s="27" t="s">
        <v>41</v>
      </c>
      <c r="Q78" s="25" t="s">
        <v>90</v>
      </c>
      <c r="R78" s="24" t="s">
        <v>89</v>
      </c>
      <c r="S78" s="23" t="s">
        <v>88</v>
      </c>
      <c r="T78" s="27" t="s">
        <v>31</v>
      </c>
      <c r="U78" s="27" t="s">
        <v>31</v>
      </c>
      <c r="V78" s="310" t="s">
        <v>31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">
      <c r="A79" s="21"/>
      <c r="B79" s="529" t="s">
        <v>103</v>
      </c>
      <c r="C79" s="529"/>
      <c r="D79" s="529"/>
      <c r="E79" s="529"/>
      <c r="F79" s="529"/>
      <c r="G79" s="529"/>
      <c r="H79" s="529"/>
      <c r="I79" s="529"/>
      <c r="J79" s="529"/>
      <c r="K79" s="529"/>
      <c r="L79" s="529"/>
      <c r="M79" s="529"/>
      <c r="N79" s="529"/>
      <c r="O79" s="138" t="s">
        <v>91</v>
      </c>
      <c r="P79" s="27" t="s">
        <v>41</v>
      </c>
      <c r="Q79" s="25" t="s">
        <v>90</v>
      </c>
      <c r="R79" s="24" t="s">
        <v>89</v>
      </c>
      <c r="S79" s="23" t="s">
        <v>88</v>
      </c>
      <c r="T79" s="27">
        <v>5</v>
      </c>
      <c r="U79" s="27">
        <v>3</v>
      </c>
      <c r="V79" s="310" t="s">
        <v>31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">
      <c r="A80" s="21"/>
      <c r="B80" s="522" t="s">
        <v>92</v>
      </c>
      <c r="C80" s="522"/>
      <c r="D80" s="522"/>
      <c r="E80" s="522"/>
      <c r="F80" s="522"/>
      <c r="G80" s="522"/>
      <c r="H80" s="522"/>
      <c r="I80" s="522"/>
      <c r="J80" s="522"/>
      <c r="K80" s="522"/>
      <c r="L80" s="522"/>
      <c r="M80" s="522"/>
      <c r="N80" s="522"/>
      <c r="O80" s="138" t="s">
        <v>91</v>
      </c>
      <c r="P80" s="14" t="s">
        <v>41</v>
      </c>
      <c r="Q80" s="11" t="s">
        <v>90</v>
      </c>
      <c r="R80" s="10" t="s">
        <v>89</v>
      </c>
      <c r="S80" s="9" t="s">
        <v>88</v>
      </c>
      <c r="T80" s="14">
        <v>5</v>
      </c>
      <c r="U80" s="14">
        <v>3</v>
      </c>
      <c r="V80" s="314" t="s">
        <v>87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">
      <c r="A81" s="21"/>
      <c r="B81" s="190"/>
      <c r="C81" s="191"/>
      <c r="D81" s="192"/>
      <c r="E81" s="523" t="s">
        <v>162</v>
      </c>
      <c r="F81" s="524"/>
      <c r="G81" s="524"/>
      <c r="H81" s="524"/>
      <c r="I81" s="524"/>
      <c r="J81" s="524"/>
      <c r="K81" s="524"/>
      <c r="L81" s="524"/>
      <c r="M81" s="524"/>
      <c r="N81" s="524"/>
      <c r="O81" s="138" t="s">
        <v>161</v>
      </c>
      <c r="P81" s="201" t="s">
        <v>41</v>
      </c>
      <c r="Q81" s="210" t="s">
        <v>32</v>
      </c>
      <c r="R81" s="211" t="s">
        <v>35</v>
      </c>
      <c r="S81" s="212" t="s">
        <v>34</v>
      </c>
      <c r="T81" s="201" t="s">
        <v>31</v>
      </c>
      <c r="U81" s="201" t="s">
        <v>31</v>
      </c>
      <c r="V81" s="326" t="s">
        <v>31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">
      <c r="A82" s="21"/>
      <c r="B82" s="183"/>
      <c r="C82" s="184"/>
      <c r="D82" s="197"/>
      <c r="E82" s="198"/>
      <c r="F82" s="527" t="s">
        <v>160</v>
      </c>
      <c r="G82" s="528"/>
      <c r="H82" s="528"/>
      <c r="I82" s="528"/>
      <c r="J82" s="528"/>
      <c r="K82" s="528"/>
      <c r="L82" s="528"/>
      <c r="M82" s="528"/>
      <c r="N82" s="528"/>
      <c r="O82" s="138" t="s">
        <v>159</v>
      </c>
      <c r="P82" s="27" t="s">
        <v>41</v>
      </c>
      <c r="Q82" s="25" t="s">
        <v>32</v>
      </c>
      <c r="R82" s="24" t="s">
        <v>39</v>
      </c>
      <c r="S82" s="23" t="s">
        <v>34</v>
      </c>
      <c r="T82" s="27" t="s">
        <v>31</v>
      </c>
      <c r="U82" s="27" t="s">
        <v>31</v>
      </c>
      <c r="V82" s="310" t="s">
        <v>31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">
      <c r="A83" s="21"/>
      <c r="B83" s="185"/>
      <c r="C83" s="186"/>
      <c r="D83" s="199"/>
      <c r="E83" s="200"/>
      <c r="F83" s="238"/>
      <c r="G83" s="528" t="s">
        <v>158</v>
      </c>
      <c r="H83" s="528"/>
      <c r="I83" s="528"/>
      <c r="J83" s="528"/>
      <c r="K83" s="528"/>
      <c r="L83" s="528"/>
      <c r="M83" s="528"/>
      <c r="N83" s="528"/>
      <c r="O83" s="138" t="s">
        <v>157</v>
      </c>
      <c r="P83" s="27" t="s">
        <v>41</v>
      </c>
      <c r="Q83" s="25" t="s">
        <v>32</v>
      </c>
      <c r="R83" s="24" t="s">
        <v>39</v>
      </c>
      <c r="S83" s="23" t="s">
        <v>156</v>
      </c>
      <c r="T83" s="27" t="s">
        <v>31</v>
      </c>
      <c r="U83" s="27" t="s">
        <v>31</v>
      </c>
      <c r="V83" s="310" t="s">
        <v>31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">
      <c r="A84" s="21"/>
      <c r="B84" s="529" t="s">
        <v>163</v>
      </c>
      <c r="C84" s="529"/>
      <c r="D84" s="529"/>
      <c r="E84" s="529"/>
      <c r="F84" s="529"/>
      <c r="G84" s="529"/>
      <c r="H84" s="529"/>
      <c r="I84" s="529"/>
      <c r="J84" s="529"/>
      <c r="K84" s="529"/>
      <c r="L84" s="529"/>
      <c r="M84" s="529"/>
      <c r="N84" s="529"/>
      <c r="O84" s="138" t="s">
        <v>157</v>
      </c>
      <c r="P84" s="27" t="s">
        <v>41</v>
      </c>
      <c r="Q84" s="25" t="s">
        <v>32</v>
      </c>
      <c r="R84" s="24" t="s">
        <v>39</v>
      </c>
      <c r="S84" s="23" t="s">
        <v>156</v>
      </c>
      <c r="T84" s="27">
        <v>3</v>
      </c>
      <c r="U84" s="27">
        <v>10</v>
      </c>
      <c r="V84" s="310" t="s">
        <v>31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">
      <c r="A85" s="21"/>
      <c r="B85" s="522" t="s">
        <v>92</v>
      </c>
      <c r="C85" s="522"/>
      <c r="D85" s="522"/>
      <c r="E85" s="522"/>
      <c r="F85" s="522"/>
      <c r="G85" s="522"/>
      <c r="H85" s="522"/>
      <c r="I85" s="522"/>
      <c r="J85" s="522"/>
      <c r="K85" s="522"/>
      <c r="L85" s="522"/>
      <c r="M85" s="522"/>
      <c r="N85" s="522"/>
      <c r="O85" s="138" t="s">
        <v>157</v>
      </c>
      <c r="P85" s="14" t="s">
        <v>41</v>
      </c>
      <c r="Q85" s="11" t="s">
        <v>32</v>
      </c>
      <c r="R85" s="10" t="s">
        <v>39</v>
      </c>
      <c r="S85" s="9" t="s">
        <v>156</v>
      </c>
      <c r="T85" s="14">
        <v>3</v>
      </c>
      <c r="U85" s="14">
        <v>10</v>
      </c>
      <c r="V85" s="314" t="s">
        <v>87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">
      <c r="A86" s="21"/>
      <c r="B86" s="190"/>
      <c r="C86" s="191"/>
      <c r="D86" s="192"/>
      <c r="E86" s="523" t="s">
        <v>48</v>
      </c>
      <c r="F86" s="524"/>
      <c r="G86" s="524"/>
      <c r="H86" s="524"/>
      <c r="I86" s="524"/>
      <c r="J86" s="524"/>
      <c r="K86" s="524"/>
      <c r="L86" s="524"/>
      <c r="M86" s="524"/>
      <c r="N86" s="524"/>
      <c r="O86" s="138" t="s">
        <v>47</v>
      </c>
      <c r="P86" s="201" t="s">
        <v>41</v>
      </c>
      <c r="Q86" s="210" t="s">
        <v>40</v>
      </c>
      <c r="R86" s="211" t="s">
        <v>35</v>
      </c>
      <c r="S86" s="212" t="s">
        <v>34</v>
      </c>
      <c r="T86" s="201" t="s">
        <v>31</v>
      </c>
      <c r="U86" s="201" t="s">
        <v>31</v>
      </c>
      <c r="V86" s="326" t="s">
        <v>31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">
      <c r="A87" s="21"/>
      <c r="B87" s="183"/>
      <c r="C87" s="184"/>
      <c r="D87" s="197"/>
      <c r="E87" s="198"/>
      <c r="F87" s="527" t="s">
        <v>46</v>
      </c>
      <c r="G87" s="528"/>
      <c r="H87" s="528"/>
      <c r="I87" s="528"/>
      <c r="J87" s="528"/>
      <c r="K87" s="528"/>
      <c r="L87" s="528"/>
      <c r="M87" s="528"/>
      <c r="N87" s="528"/>
      <c r="O87" s="138" t="s">
        <v>45</v>
      </c>
      <c r="P87" s="27" t="s">
        <v>41</v>
      </c>
      <c r="Q87" s="25" t="s">
        <v>40</v>
      </c>
      <c r="R87" s="24" t="s">
        <v>39</v>
      </c>
      <c r="S87" s="23" t="s">
        <v>34</v>
      </c>
      <c r="T87" s="27" t="s">
        <v>31</v>
      </c>
      <c r="U87" s="27" t="s">
        <v>31</v>
      </c>
      <c r="V87" s="310" t="s">
        <v>31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">
      <c r="A88" s="21"/>
      <c r="B88" s="185"/>
      <c r="C88" s="186"/>
      <c r="D88" s="199"/>
      <c r="E88" s="200"/>
      <c r="F88" s="238"/>
      <c r="G88" s="528" t="s">
        <v>44</v>
      </c>
      <c r="H88" s="528"/>
      <c r="I88" s="528"/>
      <c r="J88" s="528"/>
      <c r="K88" s="528"/>
      <c r="L88" s="528"/>
      <c r="M88" s="528"/>
      <c r="N88" s="528"/>
      <c r="O88" s="138" t="s">
        <v>42</v>
      </c>
      <c r="P88" s="27" t="s">
        <v>41</v>
      </c>
      <c r="Q88" s="25" t="s">
        <v>40</v>
      </c>
      <c r="R88" s="24" t="s">
        <v>39</v>
      </c>
      <c r="S88" s="23" t="s">
        <v>38</v>
      </c>
      <c r="T88" s="27" t="s">
        <v>31</v>
      </c>
      <c r="U88" s="27" t="s">
        <v>31</v>
      </c>
      <c r="V88" s="310" t="s">
        <v>31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">
      <c r="A89" s="21"/>
      <c r="B89" s="529" t="s">
        <v>51</v>
      </c>
      <c r="C89" s="529"/>
      <c r="D89" s="529"/>
      <c r="E89" s="529"/>
      <c r="F89" s="529"/>
      <c r="G89" s="529"/>
      <c r="H89" s="529"/>
      <c r="I89" s="529"/>
      <c r="J89" s="529"/>
      <c r="K89" s="529"/>
      <c r="L89" s="529"/>
      <c r="M89" s="529"/>
      <c r="N89" s="529"/>
      <c r="O89" s="138" t="s">
        <v>42</v>
      </c>
      <c r="P89" s="27" t="s">
        <v>41</v>
      </c>
      <c r="Q89" s="25" t="s">
        <v>40</v>
      </c>
      <c r="R89" s="24" t="s">
        <v>39</v>
      </c>
      <c r="S89" s="23" t="s">
        <v>38</v>
      </c>
      <c r="T89" s="27">
        <v>10</v>
      </c>
      <c r="U89" s="27">
        <v>3</v>
      </c>
      <c r="V89" s="310" t="s">
        <v>31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">
      <c r="A90" s="21"/>
      <c r="B90" s="522" t="s">
        <v>43</v>
      </c>
      <c r="C90" s="522"/>
      <c r="D90" s="522"/>
      <c r="E90" s="522"/>
      <c r="F90" s="522"/>
      <c r="G90" s="522"/>
      <c r="H90" s="522"/>
      <c r="I90" s="522"/>
      <c r="J90" s="522"/>
      <c r="K90" s="522"/>
      <c r="L90" s="522"/>
      <c r="M90" s="522"/>
      <c r="N90" s="522"/>
      <c r="O90" s="138" t="s">
        <v>42</v>
      </c>
      <c r="P90" s="14" t="s">
        <v>41</v>
      </c>
      <c r="Q90" s="11" t="s">
        <v>40</v>
      </c>
      <c r="R90" s="10" t="s">
        <v>39</v>
      </c>
      <c r="S90" s="9" t="s">
        <v>38</v>
      </c>
      <c r="T90" s="14">
        <v>10</v>
      </c>
      <c r="U90" s="14">
        <v>3</v>
      </c>
      <c r="V90" s="314" t="s">
        <v>37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">
      <c r="A91" s="21"/>
      <c r="B91" s="190"/>
      <c r="C91" s="191"/>
      <c r="D91" s="192"/>
      <c r="E91" s="523" t="s">
        <v>171</v>
      </c>
      <c r="F91" s="524"/>
      <c r="G91" s="524"/>
      <c r="H91" s="524"/>
      <c r="I91" s="524"/>
      <c r="J91" s="524"/>
      <c r="K91" s="524"/>
      <c r="L91" s="524"/>
      <c r="M91" s="524"/>
      <c r="N91" s="524"/>
      <c r="O91" s="138" t="s">
        <v>170</v>
      </c>
      <c r="P91" s="201" t="s">
        <v>41</v>
      </c>
      <c r="Q91" s="210" t="s">
        <v>165</v>
      </c>
      <c r="R91" s="211" t="s">
        <v>35</v>
      </c>
      <c r="S91" s="212" t="s">
        <v>34</v>
      </c>
      <c r="T91" s="201" t="s">
        <v>31</v>
      </c>
      <c r="U91" s="201" t="s">
        <v>31</v>
      </c>
      <c r="V91" s="326" t="s">
        <v>31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">
      <c r="A92" s="21"/>
      <c r="B92" s="183"/>
      <c r="C92" s="184"/>
      <c r="D92" s="197"/>
      <c r="E92" s="198"/>
      <c r="F92" s="527" t="s">
        <v>169</v>
      </c>
      <c r="G92" s="528"/>
      <c r="H92" s="528"/>
      <c r="I92" s="528"/>
      <c r="J92" s="528"/>
      <c r="K92" s="528"/>
      <c r="L92" s="528"/>
      <c r="M92" s="528"/>
      <c r="N92" s="528"/>
      <c r="O92" s="138" t="s">
        <v>168</v>
      </c>
      <c r="P92" s="27" t="s">
        <v>41</v>
      </c>
      <c r="Q92" s="25" t="s">
        <v>165</v>
      </c>
      <c r="R92" s="24" t="s">
        <v>39</v>
      </c>
      <c r="S92" s="23" t="s">
        <v>34</v>
      </c>
      <c r="T92" s="27" t="s">
        <v>31</v>
      </c>
      <c r="U92" s="27" t="s">
        <v>31</v>
      </c>
      <c r="V92" s="310" t="s">
        <v>31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">
      <c r="A93" s="21"/>
      <c r="B93" s="185"/>
      <c r="C93" s="186"/>
      <c r="D93" s="199"/>
      <c r="E93" s="200"/>
      <c r="F93" s="238"/>
      <c r="G93" s="528" t="s">
        <v>167</v>
      </c>
      <c r="H93" s="528"/>
      <c r="I93" s="528"/>
      <c r="J93" s="528"/>
      <c r="K93" s="528"/>
      <c r="L93" s="528"/>
      <c r="M93" s="528"/>
      <c r="N93" s="528"/>
      <c r="O93" s="138" t="s">
        <v>166</v>
      </c>
      <c r="P93" s="27" t="s">
        <v>41</v>
      </c>
      <c r="Q93" s="25" t="s">
        <v>165</v>
      </c>
      <c r="R93" s="24" t="s">
        <v>39</v>
      </c>
      <c r="S93" s="23" t="s">
        <v>164</v>
      </c>
      <c r="T93" s="27" t="s">
        <v>31</v>
      </c>
      <c r="U93" s="27" t="s">
        <v>31</v>
      </c>
      <c r="V93" s="310" t="s">
        <v>31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">
      <c r="A94" s="21"/>
      <c r="B94" s="529" t="s">
        <v>172</v>
      </c>
      <c r="C94" s="529"/>
      <c r="D94" s="529"/>
      <c r="E94" s="529"/>
      <c r="F94" s="529"/>
      <c r="G94" s="529"/>
      <c r="H94" s="529"/>
      <c r="I94" s="529"/>
      <c r="J94" s="529"/>
      <c r="K94" s="529"/>
      <c r="L94" s="529"/>
      <c r="M94" s="529"/>
      <c r="N94" s="529"/>
      <c r="O94" s="138" t="s">
        <v>166</v>
      </c>
      <c r="P94" s="27" t="s">
        <v>41</v>
      </c>
      <c r="Q94" s="25" t="s">
        <v>165</v>
      </c>
      <c r="R94" s="24" t="s">
        <v>39</v>
      </c>
      <c r="S94" s="23" t="s">
        <v>164</v>
      </c>
      <c r="T94" s="27">
        <v>3</v>
      </c>
      <c r="U94" s="27">
        <v>9</v>
      </c>
      <c r="V94" s="310" t="s">
        <v>31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">
      <c r="A95" s="21"/>
      <c r="B95" s="522" t="s">
        <v>92</v>
      </c>
      <c r="C95" s="522"/>
      <c r="D95" s="522"/>
      <c r="E95" s="522"/>
      <c r="F95" s="522"/>
      <c r="G95" s="522"/>
      <c r="H95" s="522"/>
      <c r="I95" s="522"/>
      <c r="J95" s="522"/>
      <c r="K95" s="522"/>
      <c r="L95" s="522"/>
      <c r="M95" s="522"/>
      <c r="N95" s="522"/>
      <c r="O95" s="138" t="s">
        <v>166</v>
      </c>
      <c r="P95" s="14" t="s">
        <v>41</v>
      </c>
      <c r="Q95" s="11" t="s">
        <v>165</v>
      </c>
      <c r="R95" s="10" t="s">
        <v>39</v>
      </c>
      <c r="S95" s="9" t="s">
        <v>164</v>
      </c>
      <c r="T95" s="14">
        <v>3</v>
      </c>
      <c r="U95" s="14">
        <v>9</v>
      </c>
      <c r="V95" s="314" t="s">
        <v>87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">
      <c r="A96" s="21"/>
      <c r="B96" s="190"/>
      <c r="C96" s="191"/>
      <c r="D96" s="192"/>
      <c r="E96" s="523" t="s">
        <v>61</v>
      </c>
      <c r="F96" s="524"/>
      <c r="G96" s="524"/>
      <c r="H96" s="524"/>
      <c r="I96" s="524"/>
      <c r="J96" s="524"/>
      <c r="K96" s="524"/>
      <c r="L96" s="524"/>
      <c r="M96" s="524"/>
      <c r="N96" s="524"/>
      <c r="O96" s="138" t="s">
        <v>60</v>
      </c>
      <c r="P96" s="201" t="s">
        <v>41</v>
      </c>
      <c r="Q96" s="210" t="s">
        <v>54</v>
      </c>
      <c r="R96" s="211" t="s">
        <v>35</v>
      </c>
      <c r="S96" s="212" t="s">
        <v>34</v>
      </c>
      <c r="T96" s="201" t="s">
        <v>31</v>
      </c>
      <c r="U96" s="201" t="s">
        <v>31</v>
      </c>
      <c r="V96" s="326" t="s">
        <v>31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">
      <c r="A97" s="21"/>
      <c r="B97" s="183"/>
      <c r="C97" s="184"/>
      <c r="D97" s="197"/>
      <c r="E97" s="198"/>
      <c r="F97" s="527" t="s">
        <v>59</v>
      </c>
      <c r="G97" s="528"/>
      <c r="H97" s="528"/>
      <c r="I97" s="528"/>
      <c r="J97" s="528"/>
      <c r="K97" s="528"/>
      <c r="L97" s="528"/>
      <c r="M97" s="528"/>
      <c r="N97" s="528"/>
      <c r="O97" s="138" t="s">
        <v>58</v>
      </c>
      <c r="P97" s="27" t="s">
        <v>41</v>
      </c>
      <c r="Q97" s="25" t="s">
        <v>54</v>
      </c>
      <c r="R97" s="24" t="s">
        <v>39</v>
      </c>
      <c r="S97" s="23" t="s">
        <v>34</v>
      </c>
      <c r="T97" s="27" t="s">
        <v>31</v>
      </c>
      <c r="U97" s="27" t="s">
        <v>31</v>
      </c>
      <c r="V97" s="310" t="s">
        <v>31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">
      <c r="A98" s="21"/>
      <c r="B98" s="185"/>
      <c r="C98" s="186"/>
      <c r="D98" s="199"/>
      <c r="E98" s="200"/>
      <c r="F98" s="238"/>
      <c r="G98" s="528" t="s">
        <v>57</v>
      </c>
      <c r="H98" s="528"/>
      <c r="I98" s="528"/>
      <c r="J98" s="528"/>
      <c r="K98" s="528"/>
      <c r="L98" s="528"/>
      <c r="M98" s="528"/>
      <c r="N98" s="528"/>
      <c r="O98" s="138" t="s">
        <v>55</v>
      </c>
      <c r="P98" s="27" t="s">
        <v>41</v>
      </c>
      <c r="Q98" s="25" t="s">
        <v>54</v>
      </c>
      <c r="R98" s="24" t="s">
        <v>39</v>
      </c>
      <c r="S98" s="23" t="s">
        <v>53</v>
      </c>
      <c r="T98" s="27" t="s">
        <v>31</v>
      </c>
      <c r="U98" s="27" t="s">
        <v>31</v>
      </c>
      <c r="V98" s="310" t="s">
        <v>31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">
      <c r="A99" s="21"/>
      <c r="B99" s="529" t="s">
        <v>62</v>
      </c>
      <c r="C99" s="529"/>
      <c r="D99" s="529"/>
      <c r="E99" s="529"/>
      <c r="F99" s="529"/>
      <c r="G99" s="529"/>
      <c r="H99" s="529"/>
      <c r="I99" s="529"/>
      <c r="J99" s="529"/>
      <c r="K99" s="529"/>
      <c r="L99" s="529"/>
      <c r="M99" s="529"/>
      <c r="N99" s="529"/>
      <c r="O99" s="138" t="s">
        <v>55</v>
      </c>
      <c r="P99" s="27" t="s">
        <v>41</v>
      </c>
      <c r="Q99" s="25" t="s">
        <v>54</v>
      </c>
      <c r="R99" s="24" t="s">
        <v>39</v>
      </c>
      <c r="S99" s="23" t="s">
        <v>53</v>
      </c>
      <c r="T99" s="27">
        <v>10</v>
      </c>
      <c r="U99" s="27">
        <v>1</v>
      </c>
      <c r="V99" s="310" t="s">
        <v>31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">
      <c r="A100" s="21"/>
      <c r="B100" s="522" t="s">
        <v>56</v>
      </c>
      <c r="C100" s="522"/>
      <c r="D100" s="522"/>
      <c r="E100" s="522"/>
      <c r="F100" s="522"/>
      <c r="G100" s="522"/>
      <c r="H100" s="522"/>
      <c r="I100" s="522"/>
      <c r="J100" s="522"/>
      <c r="K100" s="522"/>
      <c r="L100" s="522"/>
      <c r="M100" s="522"/>
      <c r="N100" s="522"/>
      <c r="O100" s="138" t="s">
        <v>55</v>
      </c>
      <c r="P100" s="14" t="s">
        <v>41</v>
      </c>
      <c r="Q100" s="11" t="s">
        <v>54</v>
      </c>
      <c r="R100" s="10" t="s">
        <v>39</v>
      </c>
      <c r="S100" s="9" t="s">
        <v>53</v>
      </c>
      <c r="T100" s="14">
        <v>10</v>
      </c>
      <c r="U100" s="14">
        <v>1</v>
      </c>
      <c r="V100" s="314" t="s">
        <v>52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">
      <c r="A101" s="21"/>
      <c r="B101" s="190"/>
      <c r="C101" s="191"/>
      <c r="D101" s="525" t="s">
        <v>191</v>
      </c>
      <c r="E101" s="525"/>
      <c r="F101" s="526"/>
      <c r="G101" s="526"/>
      <c r="H101" s="526"/>
      <c r="I101" s="526"/>
      <c r="J101" s="526"/>
      <c r="K101" s="526"/>
      <c r="L101" s="526"/>
      <c r="M101" s="526"/>
      <c r="N101" s="526"/>
      <c r="O101" s="138" t="s">
        <v>190</v>
      </c>
      <c r="P101" s="33" t="s">
        <v>183</v>
      </c>
      <c r="Q101" s="118" t="s">
        <v>36</v>
      </c>
      <c r="R101" s="117" t="s">
        <v>35</v>
      </c>
      <c r="S101" s="119" t="s">
        <v>34</v>
      </c>
      <c r="T101" s="33" t="s">
        <v>31</v>
      </c>
      <c r="U101" s="33" t="s">
        <v>31</v>
      </c>
      <c r="V101" s="322" t="s">
        <v>31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">
      <c r="A102" s="21"/>
      <c r="B102" s="183"/>
      <c r="C102" s="184"/>
      <c r="D102" s="192"/>
      <c r="E102" s="198"/>
      <c r="F102" s="527" t="s">
        <v>209</v>
      </c>
      <c r="G102" s="528"/>
      <c r="H102" s="528"/>
      <c r="I102" s="528"/>
      <c r="J102" s="528"/>
      <c r="K102" s="528"/>
      <c r="L102" s="528"/>
      <c r="M102" s="528"/>
      <c r="N102" s="528"/>
      <c r="O102" s="138" t="s">
        <v>208</v>
      </c>
      <c r="P102" s="27" t="s">
        <v>183</v>
      </c>
      <c r="Q102" s="25" t="s">
        <v>36</v>
      </c>
      <c r="R102" s="24" t="s">
        <v>39</v>
      </c>
      <c r="S102" s="23" t="s">
        <v>34</v>
      </c>
      <c r="T102" s="27" t="s">
        <v>31</v>
      </c>
      <c r="U102" s="27" t="s">
        <v>31</v>
      </c>
      <c r="V102" s="310" t="s">
        <v>31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">
      <c r="A103" s="21"/>
      <c r="B103" s="185"/>
      <c r="C103" s="186"/>
      <c r="D103" s="199"/>
      <c r="E103" s="200"/>
      <c r="F103" s="238"/>
      <c r="G103" s="528" t="s">
        <v>207</v>
      </c>
      <c r="H103" s="528"/>
      <c r="I103" s="528"/>
      <c r="J103" s="528"/>
      <c r="K103" s="528"/>
      <c r="L103" s="528"/>
      <c r="M103" s="528"/>
      <c r="N103" s="528"/>
      <c r="O103" s="138" t="s">
        <v>206</v>
      </c>
      <c r="P103" s="27" t="s">
        <v>183</v>
      </c>
      <c r="Q103" s="25" t="s">
        <v>36</v>
      </c>
      <c r="R103" s="24" t="s">
        <v>39</v>
      </c>
      <c r="S103" s="23" t="s">
        <v>205</v>
      </c>
      <c r="T103" s="27" t="s">
        <v>31</v>
      </c>
      <c r="U103" s="27" t="s">
        <v>31</v>
      </c>
      <c r="V103" s="310" t="s">
        <v>31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">
      <c r="A104" s="21"/>
      <c r="B104" s="529" t="s">
        <v>210</v>
      </c>
      <c r="C104" s="529"/>
      <c r="D104" s="529"/>
      <c r="E104" s="529"/>
      <c r="F104" s="529"/>
      <c r="G104" s="529"/>
      <c r="H104" s="529"/>
      <c r="I104" s="529"/>
      <c r="J104" s="529"/>
      <c r="K104" s="529"/>
      <c r="L104" s="529"/>
      <c r="M104" s="529"/>
      <c r="N104" s="529"/>
      <c r="O104" s="138" t="s">
        <v>206</v>
      </c>
      <c r="P104" s="27" t="s">
        <v>183</v>
      </c>
      <c r="Q104" s="25" t="s">
        <v>36</v>
      </c>
      <c r="R104" s="24" t="s">
        <v>39</v>
      </c>
      <c r="S104" s="23" t="s">
        <v>205</v>
      </c>
      <c r="T104" s="27">
        <v>1</v>
      </c>
      <c r="U104" s="27">
        <v>4</v>
      </c>
      <c r="V104" s="310" t="s">
        <v>31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">
      <c r="A105" s="21"/>
      <c r="B105" s="529" t="s">
        <v>186</v>
      </c>
      <c r="C105" s="529"/>
      <c r="D105" s="529"/>
      <c r="E105" s="529"/>
      <c r="F105" s="529"/>
      <c r="G105" s="529"/>
      <c r="H105" s="529"/>
      <c r="I105" s="529"/>
      <c r="J105" s="529"/>
      <c r="K105" s="529"/>
      <c r="L105" s="529"/>
      <c r="M105" s="529"/>
      <c r="N105" s="529"/>
      <c r="O105" s="138" t="s">
        <v>206</v>
      </c>
      <c r="P105" s="27" t="s">
        <v>183</v>
      </c>
      <c r="Q105" s="25" t="s">
        <v>36</v>
      </c>
      <c r="R105" s="24" t="s">
        <v>39</v>
      </c>
      <c r="S105" s="23" t="s">
        <v>205</v>
      </c>
      <c r="T105" s="27">
        <v>1</v>
      </c>
      <c r="U105" s="27">
        <v>4</v>
      </c>
      <c r="V105" s="310" t="s">
        <v>185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">
      <c r="A106" s="21"/>
      <c r="B106" s="522" t="s">
        <v>92</v>
      </c>
      <c r="C106" s="522"/>
      <c r="D106" s="522"/>
      <c r="E106" s="522"/>
      <c r="F106" s="522"/>
      <c r="G106" s="522"/>
      <c r="H106" s="522"/>
      <c r="I106" s="522"/>
      <c r="J106" s="522"/>
      <c r="K106" s="522"/>
      <c r="L106" s="522"/>
      <c r="M106" s="522"/>
      <c r="N106" s="522"/>
      <c r="O106" s="138" t="s">
        <v>206</v>
      </c>
      <c r="P106" s="14" t="s">
        <v>183</v>
      </c>
      <c r="Q106" s="11" t="s">
        <v>36</v>
      </c>
      <c r="R106" s="10" t="s">
        <v>39</v>
      </c>
      <c r="S106" s="9" t="s">
        <v>205</v>
      </c>
      <c r="T106" s="14">
        <v>1</v>
      </c>
      <c r="U106" s="14">
        <v>4</v>
      </c>
      <c r="V106" s="314" t="s">
        <v>87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">
      <c r="A107" s="21"/>
      <c r="B107" s="190"/>
      <c r="C107" s="191"/>
      <c r="D107" s="192"/>
      <c r="E107" s="198"/>
      <c r="F107" s="531" t="s">
        <v>189</v>
      </c>
      <c r="G107" s="532"/>
      <c r="H107" s="532"/>
      <c r="I107" s="532"/>
      <c r="J107" s="532"/>
      <c r="K107" s="532"/>
      <c r="L107" s="532"/>
      <c r="M107" s="532"/>
      <c r="N107" s="532"/>
      <c r="O107" s="138" t="s">
        <v>188</v>
      </c>
      <c r="P107" s="41" t="s">
        <v>183</v>
      </c>
      <c r="Q107" s="115" t="s">
        <v>36</v>
      </c>
      <c r="R107" s="114" t="s">
        <v>182</v>
      </c>
      <c r="S107" s="116" t="s">
        <v>34</v>
      </c>
      <c r="T107" s="41" t="s">
        <v>31</v>
      </c>
      <c r="U107" s="41" t="s">
        <v>31</v>
      </c>
      <c r="V107" s="317" t="s">
        <v>31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">
      <c r="A108" s="21"/>
      <c r="B108" s="185"/>
      <c r="C108" s="186"/>
      <c r="D108" s="199"/>
      <c r="E108" s="200"/>
      <c r="F108" s="238"/>
      <c r="G108" s="528" t="s">
        <v>187</v>
      </c>
      <c r="H108" s="528"/>
      <c r="I108" s="528"/>
      <c r="J108" s="528"/>
      <c r="K108" s="528"/>
      <c r="L108" s="528"/>
      <c r="M108" s="528"/>
      <c r="N108" s="528"/>
      <c r="O108" s="138" t="s">
        <v>184</v>
      </c>
      <c r="P108" s="27" t="s">
        <v>183</v>
      </c>
      <c r="Q108" s="25" t="s">
        <v>36</v>
      </c>
      <c r="R108" s="24" t="s">
        <v>182</v>
      </c>
      <c r="S108" s="23" t="s">
        <v>181</v>
      </c>
      <c r="T108" s="27" t="s">
        <v>31</v>
      </c>
      <c r="U108" s="27" t="s">
        <v>31</v>
      </c>
      <c r="V108" s="310" t="s">
        <v>31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">
      <c r="A109" s="21"/>
      <c r="B109" s="529" t="s">
        <v>192</v>
      </c>
      <c r="C109" s="529"/>
      <c r="D109" s="529"/>
      <c r="E109" s="529"/>
      <c r="F109" s="529"/>
      <c r="G109" s="529"/>
      <c r="H109" s="529"/>
      <c r="I109" s="529"/>
      <c r="J109" s="529"/>
      <c r="K109" s="529"/>
      <c r="L109" s="533"/>
      <c r="M109" s="534"/>
      <c r="N109" s="535"/>
      <c r="O109" s="138" t="s">
        <v>184</v>
      </c>
      <c r="P109" s="14" t="s">
        <v>183</v>
      </c>
      <c r="Q109" s="11" t="s">
        <v>36</v>
      </c>
      <c r="R109" s="10" t="s">
        <v>182</v>
      </c>
      <c r="S109" s="9" t="s">
        <v>181</v>
      </c>
      <c r="T109" s="14">
        <v>2</v>
      </c>
      <c r="U109" s="14">
        <v>3</v>
      </c>
      <c r="V109" s="314" t="s">
        <v>31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">
      <c r="A110" s="21"/>
      <c r="B110" s="529" t="s">
        <v>186</v>
      </c>
      <c r="C110" s="529"/>
      <c r="D110" s="529"/>
      <c r="E110" s="529"/>
      <c r="F110" s="529"/>
      <c r="G110" s="529"/>
      <c r="H110" s="529"/>
      <c r="I110" s="529"/>
      <c r="J110" s="529"/>
      <c r="K110" s="529"/>
      <c r="L110" s="529"/>
      <c r="M110" s="529"/>
      <c r="N110" s="529"/>
      <c r="O110" s="138" t="s">
        <v>184</v>
      </c>
      <c r="P110" s="27" t="s">
        <v>183</v>
      </c>
      <c r="Q110" s="25" t="s">
        <v>36</v>
      </c>
      <c r="R110" s="24" t="s">
        <v>182</v>
      </c>
      <c r="S110" s="23" t="s">
        <v>181</v>
      </c>
      <c r="T110" s="27">
        <v>2</v>
      </c>
      <c r="U110" s="27">
        <v>3</v>
      </c>
      <c r="V110" s="310" t="s">
        <v>185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">
      <c r="A111" s="21"/>
      <c r="B111" s="522" t="s">
        <v>92</v>
      </c>
      <c r="C111" s="522"/>
      <c r="D111" s="522"/>
      <c r="E111" s="522"/>
      <c r="F111" s="522"/>
      <c r="G111" s="522"/>
      <c r="H111" s="522"/>
      <c r="I111" s="522"/>
      <c r="J111" s="522"/>
      <c r="K111" s="522"/>
      <c r="L111" s="522"/>
      <c r="M111" s="522"/>
      <c r="N111" s="522"/>
      <c r="O111" s="138" t="s">
        <v>184</v>
      </c>
      <c r="P111" s="14" t="s">
        <v>183</v>
      </c>
      <c r="Q111" s="11" t="s">
        <v>36</v>
      </c>
      <c r="R111" s="10" t="s">
        <v>182</v>
      </c>
      <c r="S111" s="9" t="s">
        <v>181</v>
      </c>
      <c r="T111" s="14">
        <v>2</v>
      </c>
      <c r="U111" s="14">
        <v>3</v>
      </c>
      <c r="V111" s="314" t="s">
        <v>87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25">
      <c r="A112" s="21"/>
      <c r="B112" s="240"/>
      <c r="C112" s="241"/>
      <c r="D112" s="530" t="s">
        <v>33</v>
      </c>
      <c r="E112" s="530"/>
      <c r="F112" s="530"/>
      <c r="G112" s="530"/>
      <c r="H112" s="530"/>
      <c r="I112" s="530"/>
      <c r="J112" s="530"/>
      <c r="K112" s="530"/>
      <c r="L112" s="530"/>
      <c r="M112" s="530"/>
      <c r="N112" s="530"/>
      <c r="O112" s="242" t="s">
        <v>246</v>
      </c>
      <c r="P112" s="243" t="s">
        <v>247</v>
      </c>
      <c r="Q112" s="244" t="s">
        <v>36</v>
      </c>
      <c r="R112" s="245" t="s">
        <v>35</v>
      </c>
      <c r="S112" s="246" t="s">
        <v>34</v>
      </c>
      <c r="T112" s="243" t="s">
        <v>31</v>
      </c>
      <c r="U112" s="243" t="s">
        <v>31</v>
      </c>
      <c r="V112" s="333" t="s">
        <v>31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235</v>
      </c>
      <c r="P113" s="207" t="s">
        <v>31</v>
      </c>
      <c r="Q113" s="207" t="s">
        <v>31</v>
      </c>
      <c r="R113" s="207" t="s">
        <v>31</v>
      </c>
      <c r="S113" s="207" t="s">
        <v>31</v>
      </c>
      <c r="T113" s="208">
        <v>0</v>
      </c>
      <c r="U113" s="209">
        <v>0</v>
      </c>
      <c r="V113" s="337" t="s">
        <v>240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30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SheetLayoutView="100" workbookViewId="0">
      <selection activeCell="B4" sqref="B4:D4"/>
    </sheetView>
  </sheetViews>
  <sheetFormatPr defaultColWidth="9.140625" defaultRowHeight="12.75" x14ac:dyDescent="0.2"/>
  <cols>
    <col min="1" max="1" width="54" style="379" customWidth="1"/>
    <col min="2" max="4" width="10.5703125" style="379" customWidth="1"/>
    <col min="5" max="16384" width="9.140625" style="379"/>
  </cols>
  <sheetData>
    <row r="1" spans="1:7" x14ac:dyDescent="0.2">
      <c r="B1" s="543" t="s">
        <v>521</v>
      </c>
      <c r="C1" s="543"/>
      <c r="D1" s="543"/>
    </row>
    <row r="2" spans="1:7" x14ac:dyDescent="0.2">
      <c r="B2" s="543" t="s">
        <v>230</v>
      </c>
      <c r="C2" s="543"/>
      <c r="D2" s="543"/>
    </row>
    <row r="3" spans="1:7" ht="12.75" customHeight="1" x14ac:dyDescent="0.2">
      <c r="B3" s="544" t="s">
        <v>519</v>
      </c>
      <c r="C3" s="544"/>
      <c r="D3" s="544"/>
    </row>
    <row r="4" spans="1:7" x14ac:dyDescent="0.2">
      <c r="B4" s="543" t="s">
        <v>542</v>
      </c>
      <c r="C4" s="543"/>
      <c r="D4" s="543"/>
    </row>
    <row r="5" spans="1:7" ht="13.15" x14ac:dyDescent="0.25">
      <c r="B5" s="380"/>
      <c r="C5" s="380"/>
      <c r="D5" s="380"/>
    </row>
    <row r="6" spans="1:7" ht="57" customHeight="1" x14ac:dyDescent="0.25">
      <c r="A6" s="545" t="s">
        <v>526</v>
      </c>
      <c r="B6" s="545"/>
      <c r="C6" s="545"/>
      <c r="D6" s="545"/>
      <c r="G6" s="379" t="s">
        <v>308</v>
      </c>
    </row>
    <row r="7" spans="1:7" ht="15.6" x14ac:dyDescent="0.3">
      <c r="A7" s="381"/>
    </row>
    <row r="8" spans="1:7" ht="81" customHeight="1" x14ac:dyDescent="0.2">
      <c r="A8" s="546" t="s">
        <v>527</v>
      </c>
      <c r="B8" s="546"/>
      <c r="C8" s="546"/>
      <c r="D8" s="546"/>
    </row>
    <row r="9" spans="1:7" ht="23.25" customHeight="1" x14ac:dyDescent="0.25">
      <c r="A9" s="382"/>
      <c r="B9" s="382"/>
      <c r="C9" s="541" t="s">
        <v>226</v>
      </c>
      <c r="D9" s="541"/>
    </row>
    <row r="10" spans="1:7" ht="15.75" x14ac:dyDescent="0.2">
      <c r="A10" s="542" t="s">
        <v>309</v>
      </c>
      <c r="B10" s="542" t="s">
        <v>310</v>
      </c>
      <c r="C10" s="542"/>
      <c r="D10" s="542"/>
    </row>
    <row r="11" spans="1:7" ht="15.75" x14ac:dyDescent="0.2">
      <c r="A11" s="542"/>
      <c r="B11" s="383" t="s">
        <v>492</v>
      </c>
      <c r="C11" s="383" t="s">
        <v>524</v>
      </c>
      <c r="D11" s="383" t="s">
        <v>525</v>
      </c>
    </row>
    <row r="12" spans="1:7" ht="31.5" x14ac:dyDescent="0.25">
      <c r="A12" s="384" t="s">
        <v>311</v>
      </c>
      <c r="B12" s="385"/>
      <c r="C12" s="385"/>
      <c r="D12" s="385"/>
    </row>
    <row r="13" spans="1:7" ht="31.5" x14ac:dyDescent="0.25">
      <c r="A13" s="386" t="s">
        <v>312</v>
      </c>
      <c r="B13" s="387">
        <v>0</v>
      </c>
      <c r="C13" s="387">
        <v>0</v>
      </c>
      <c r="D13" s="387">
        <v>0</v>
      </c>
    </row>
    <row r="14" spans="1:7" ht="31.5" x14ac:dyDescent="0.25">
      <c r="A14" s="384" t="s">
        <v>313</v>
      </c>
      <c r="B14" s="385">
        <v>0</v>
      </c>
      <c r="C14" s="385">
        <v>0</v>
      </c>
      <c r="D14" s="385">
        <v>0</v>
      </c>
    </row>
    <row r="15" spans="1:7" ht="31.5" x14ac:dyDescent="0.25">
      <c r="A15" s="384" t="s">
        <v>314</v>
      </c>
      <c r="B15" s="385">
        <v>0</v>
      </c>
      <c r="C15" s="385">
        <v>0</v>
      </c>
      <c r="D15" s="385">
        <v>0</v>
      </c>
    </row>
    <row r="16" spans="1:7" ht="31.5" x14ac:dyDescent="0.25">
      <c r="A16" s="386" t="s">
        <v>315</v>
      </c>
      <c r="B16" s="387">
        <v>0</v>
      </c>
      <c r="C16" s="387">
        <v>0</v>
      </c>
      <c r="D16" s="387">
        <v>0</v>
      </c>
    </row>
  </sheetData>
  <mergeCells count="9">
    <mergeCell ref="C9:D9"/>
    <mergeCell ref="A10:A11"/>
    <mergeCell ref="B10:D10"/>
    <mergeCell ref="B1:D1"/>
    <mergeCell ref="B2:D2"/>
    <mergeCell ref="B3:D3"/>
    <mergeCell ref="B4:D4"/>
    <mergeCell ref="A6:D6"/>
    <mergeCell ref="A8:D8"/>
  </mergeCells>
  <phoneticPr fontId="0" type="noConversion"/>
  <pageMargins left="0.61" right="0.17" top="0.2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C1" zoomScaleSheetLayoutView="100" workbookViewId="0">
      <selection activeCell="J20" sqref="J20"/>
    </sheetView>
  </sheetViews>
  <sheetFormatPr defaultColWidth="9.140625" defaultRowHeight="12.75" x14ac:dyDescent="0.2"/>
  <cols>
    <col min="1" max="1" width="5.140625" style="379" customWidth="1"/>
    <col min="2" max="2" width="11.28515625" style="379" customWidth="1"/>
    <col min="3" max="4" width="9.140625" style="379"/>
    <col min="5" max="7" width="13.140625" style="379" customWidth="1"/>
    <col min="8" max="10" width="12.28515625" style="379" customWidth="1"/>
    <col min="11" max="11" width="31.42578125" style="379" customWidth="1"/>
    <col min="12" max="16384" width="9.140625" style="379"/>
  </cols>
  <sheetData>
    <row r="1" spans="1:12" x14ac:dyDescent="0.2">
      <c r="K1" s="388" t="s">
        <v>522</v>
      </c>
      <c r="L1" s="388"/>
    </row>
    <row r="2" spans="1:12" x14ac:dyDescent="0.2">
      <c r="K2" s="388" t="s">
        <v>230</v>
      </c>
      <c r="L2" s="388"/>
    </row>
    <row r="3" spans="1:12" x14ac:dyDescent="0.2">
      <c r="K3" s="389" t="s">
        <v>520</v>
      </c>
      <c r="L3" s="389"/>
    </row>
    <row r="4" spans="1:12" x14ac:dyDescent="0.2">
      <c r="K4" s="388" t="s">
        <v>542</v>
      </c>
      <c r="L4" s="388"/>
    </row>
    <row r="5" spans="1:12" s="382" customFormat="1" ht="15.75" x14ac:dyDescent="0.25">
      <c r="A5" s="547" t="s">
        <v>316</v>
      </c>
      <c r="B5" s="547"/>
      <c r="C5" s="547"/>
      <c r="D5" s="547"/>
      <c r="E5" s="547"/>
      <c r="F5" s="547"/>
      <c r="G5" s="547"/>
      <c r="H5" s="547"/>
      <c r="I5" s="547"/>
      <c r="J5" s="547"/>
      <c r="K5" s="547"/>
    </row>
    <row r="6" spans="1:12" s="382" customFormat="1" ht="42.75" customHeight="1" x14ac:dyDescent="0.2">
      <c r="A6" s="548" t="s">
        <v>528</v>
      </c>
      <c r="B6" s="548"/>
      <c r="C6" s="548"/>
      <c r="D6" s="548"/>
      <c r="E6" s="548"/>
      <c r="F6" s="548"/>
      <c r="G6" s="548"/>
      <c r="H6" s="548"/>
      <c r="I6" s="548"/>
      <c r="J6" s="548"/>
      <c r="K6" s="548"/>
    </row>
    <row r="7" spans="1:12" ht="18.75" customHeight="1" x14ac:dyDescent="0.25">
      <c r="A7" s="549"/>
      <c r="B7" s="549"/>
      <c r="C7" s="549"/>
      <c r="D7" s="549"/>
      <c r="E7" s="549"/>
      <c r="F7" s="549"/>
      <c r="G7" s="549"/>
      <c r="H7" s="549"/>
      <c r="I7" s="549"/>
      <c r="J7" s="549"/>
      <c r="K7" s="549"/>
    </row>
    <row r="8" spans="1:12" ht="12.75" customHeight="1" x14ac:dyDescent="0.25">
      <c r="A8" s="547" t="s">
        <v>529</v>
      </c>
      <c r="B8" s="547"/>
      <c r="C8" s="547"/>
      <c r="D8" s="547"/>
      <c r="E8" s="547"/>
      <c r="F8" s="547"/>
      <c r="G8" s="547"/>
      <c r="H8" s="547"/>
      <c r="I8" s="547"/>
      <c r="J8" s="547"/>
      <c r="K8" s="547"/>
    </row>
    <row r="9" spans="1:12" ht="6.75" customHeight="1" x14ac:dyDescent="0.3">
      <c r="E9" s="390"/>
    </row>
    <row r="10" spans="1:12" ht="15.75" x14ac:dyDescent="0.2">
      <c r="A10" s="550" t="s">
        <v>317</v>
      </c>
      <c r="B10" s="550" t="s">
        <v>318</v>
      </c>
      <c r="C10" s="550" t="s">
        <v>319</v>
      </c>
      <c r="D10" s="550" t="s">
        <v>320</v>
      </c>
      <c r="E10" s="550" t="s">
        <v>321</v>
      </c>
      <c r="F10" s="550"/>
      <c r="G10" s="550"/>
      <c r="H10" s="550" t="s">
        <v>322</v>
      </c>
      <c r="I10" s="550"/>
      <c r="J10" s="550"/>
      <c r="K10" s="550" t="s">
        <v>323</v>
      </c>
    </row>
    <row r="11" spans="1:12" ht="15.75" x14ac:dyDescent="0.2">
      <c r="A11" s="550"/>
      <c r="B11" s="550"/>
      <c r="C11" s="550"/>
      <c r="D11" s="550"/>
      <c r="E11" s="550" t="s">
        <v>324</v>
      </c>
      <c r="F11" s="550"/>
      <c r="G11" s="550"/>
      <c r="H11" s="550" t="s">
        <v>324</v>
      </c>
      <c r="I11" s="550"/>
      <c r="J11" s="550"/>
      <c r="K11" s="550"/>
    </row>
    <row r="12" spans="1:12" ht="15.75" x14ac:dyDescent="0.2">
      <c r="A12" s="550"/>
      <c r="B12" s="550"/>
      <c r="C12" s="550"/>
      <c r="D12" s="550"/>
      <c r="E12" s="391">
        <v>2021</v>
      </c>
      <c r="F12" s="391">
        <v>2022</v>
      </c>
      <c r="G12" s="391">
        <v>2023</v>
      </c>
      <c r="H12" s="391" t="s">
        <v>325</v>
      </c>
      <c r="I12" s="391" t="s">
        <v>325</v>
      </c>
      <c r="J12" s="391" t="s">
        <v>325</v>
      </c>
      <c r="K12" s="550"/>
    </row>
    <row r="13" spans="1:12" ht="15.75" x14ac:dyDescent="0.2">
      <c r="A13" s="550"/>
      <c r="B13" s="550"/>
      <c r="C13" s="550"/>
      <c r="D13" s="550"/>
      <c r="E13" s="391" t="s">
        <v>326</v>
      </c>
      <c r="F13" s="391" t="s">
        <v>327</v>
      </c>
      <c r="G13" s="391" t="s">
        <v>326</v>
      </c>
      <c r="H13" s="392">
        <v>44197</v>
      </c>
      <c r="I13" s="392">
        <v>44562</v>
      </c>
      <c r="J13" s="392">
        <v>44927</v>
      </c>
      <c r="K13" s="550"/>
    </row>
    <row r="14" spans="1:12" ht="94.5" x14ac:dyDescent="0.2">
      <c r="A14" s="391"/>
      <c r="B14" s="384" t="s">
        <v>328</v>
      </c>
      <c r="C14" s="393" t="s">
        <v>328</v>
      </c>
      <c r="D14" s="391" t="s">
        <v>328</v>
      </c>
      <c r="E14" s="391">
        <v>0</v>
      </c>
      <c r="F14" s="391">
        <v>0</v>
      </c>
      <c r="G14" s="391">
        <v>0</v>
      </c>
      <c r="H14" s="391">
        <v>0</v>
      </c>
      <c r="I14" s="391">
        <v>0</v>
      </c>
      <c r="J14" s="391">
        <v>0</v>
      </c>
      <c r="K14" s="384" t="s">
        <v>329</v>
      </c>
    </row>
    <row r="15" spans="1:12" ht="15.75" x14ac:dyDescent="0.2">
      <c r="A15" s="550" t="s">
        <v>330</v>
      </c>
      <c r="B15" s="550"/>
      <c r="C15" s="550"/>
      <c r="D15" s="550"/>
      <c r="E15" s="391">
        <v>0</v>
      </c>
      <c r="F15" s="391">
        <v>0</v>
      </c>
      <c r="G15" s="391">
        <v>0</v>
      </c>
      <c r="H15" s="391">
        <v>0</v>
      </c>
      <c r="I15" s="391">
        <v>0</v>
      </c>
      <c r="J15" s="391">
        <v>0</v>
      </c>
      <c r="K15" s="384"/>
    </row>
  </sheetData>
  <mergeCells count="14">
    <mergeCell ref="A5:K5"/>
    <mergeCell ref="A6:K6"/>
    <mergeCell ref="A7:K7"/>
    <mergeCell ref="A8:K8"/>
    <mergeCell ref="A15:D15"/>
    <mergeCell ref="A10:A13"/>
    <mergeCell ref="B10:B13"/>
    <mergeCell ref="C10:C13"/>
    <mergeCell ref="D10:D13"/>
    <mergeCell ref="K10:K13"/>
    <mergeCell ref="E11:G11"/>
    <mergeCell ref="H11:J11"/>
    <mergeCell ref="H10:J10"/>
    <mergeCell ref="E10:G10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доходы</vt:lpstr>
      <vt:lpstr>источники</vt:lpstr>
      <vt:lpstr>Ведомст</vt:lpstr>
      <vt:lpstr>РзПр</vt:lpstr>
      <vt:lpstr>КЦСР</vt:lpstr>
      <vt:lpstr>прогр замств</vt:lpstr>
      <vt:lpstr>муниц гарант</vt:lpstr>
      <vt:lpstr>доходы!Заголовки_для_печати</vt:lpstr>
      <vt:lpstr>источники!Заголовки_для_печати</vt:lpstr>
      <vt:lpstr>доходы!Область_печати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2021-08-03T07:19:25Z</cp:lastPrinted>
  <dcterms:created xsi:type="dcterms:W3CDTF">2016-11-24T08:46:03Z</dcterms:created>
  <dcterms:modified xsi:type="dcterms:W3CDTF">2021-08-03T07:19:28Z</dcterms:modified>
</cp:coreProperties>
</file>