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T30" i="1"/>
  <c r="V30" i="1"/>
  <c r="P30" i="1"/>
  <c r="R28" i="1"/>
  <c r="T28" i="1"/>
  <c r="V28" i="1"/>
  <c r="P28" i="1"/>
  <c r="R24" i="1"/>
  <c r="T24" i="1"/>
  <c r="V24" i="1"/>
  <c r="P24" i="1"/>
  <c r="R22" i="1"/>
  <c r="T22" i="1"/>
  <c r="V22" i="1"/>
  <c r="P22" i="1"/>
  <c r="R16" i="1"/>
  <c r="T16" i="1"/>
  <c r="V16" i="1"/>
  <c r="P16" i="1"/>
  <c r="R14" i="1"/>
  <c r="R13" i="1" s="1"/>
  <c r="T14" i="1"/>
  <c r="T13" i="1" s="1"/>
  <c r="V14" i="1"/>
  <c r="V13" i="1" s="1"/>
  <c r="P14" i="1"/>
  <c r="P13" i="1" s="1"/>
</calcChain>
</file>

<file path=xl/sharedStrings.xml><?xml version="1.0" encoding="utf-8"?>
<sst xmlns="http://schemas.openxmlformats.org/spreadsheetml/2006/main" count="143" uniqueCount="69">
  <si>
    <t>Ресурсное обеспечение муниципальной программы</t>
  </si>
  <si>
    <t>на 2022 - 2025 годы"</t>
  </si>
  <si>
    <t xml:space="preserve">Статус </t>
  </si>
  <si>
    <t>Наименование муниципальной программы,</t>
  </si>
  <si>
    <t>подпрограммы, основного мероприятия,</t>
  </si>
  <si>
    <t>мероприятия</t>
  </si>
  <si>
    <t>ответственный исполнитель,</t>
  </si>
  <si>
    <t>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</si>
  <si>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</si>
  <si>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</si>
  <si>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</si>
  <si>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</si>
  <si>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</si>
  <si>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</si>
  <si>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Расходы бюджета муниципального образования,</t>
  </si>
  <si>
    <t>руб.</t>
  </si>
  <si>
    <t>очередной 2022 год</t>
  </si>
  <si>
    <t>первый 2023 год</t>
  </si>
  <si>
    <t>планового периода</t>
  </si>
  <si>
    <t>второй 2024 год</t>
  </si>
  <si>
    <t>третий 2025 год</t>
  </si>
  <si>
    <t>МП</t>
  </si>
  <si>
    <t>"Устойчивое развитие сельской территории муниципального образования Пугачевский сельсовет Оренбургского района Оренбургской области</t>
  </si>
  <si>
    <t>"Устойчивое развитие сельской территории муниципального образования Пугачевский сельсовет Оренбургского района Оренбургской области на 2022 - 2025 годы"</t>
  </si>
  <si>
    <t>ответственный исполнитель, соисполнитель (ГРБС)</t>
  </si>
  <si>
    <t>037</t>
  </si>
  <si>
    <t>ПМП</t>
  </si>
  <si>
    <t>Подпрограмма 1 "Управление муниципальным имуществом и земельными ресурсами"</t>
  </si>
  <si>
    <t>04</t>
  </si>
  <si>
    <t>00</t>
  </si>
  <si>
    <t>ОС</t>
  </si>
  <si>
    <t>12</t>
  </si>
  <si>
    <t>851029044</t>
  </si>
  <si>
    <t>240</t>
  </si>
  <si>
    <t>Подпрограмма 2 "Дорожное хозяйство"</t>
  </si>
  <si>
    <t>09</t>
  </si>
  <si>
    <t>Капитальный ремонт и ремонт сети автомобильных дорог местного значения</t>
  </si>
  <si>
    <t>Выполнение кадастровых работ по формированию земельных участков</t>
  </si>
  <si>
    <t>8520590049</t>
  </si>
  <si>
    <t>Кап ремонт дороги по ул. Центральная в п.Пугачевский Оренбургского района Оренбургской области</t>
  </si>
  <si>
    <t>852056Д409</t>
  </si>
  <si>
    <t>Кап ремонт дороги по ул. Школьная в п.Пугачевский Оренбургского района Оренбургской области</t>
  </si>
  <si>
    <t>85205S0410</t>
  </si>
  <si>
    <t>Содержание сети автомобильных дорог общего пользования местного значения</t>
  </si>
  <si>
    <t>8520690050</t>
  </si>
  <si>
    <t>Освещение улично-дорожной сети</t>
  </si>
  <si>
    <t>8560390038</t>
  </si>
  <si>
    <t>Подпрограмма 3 "Развитие системы градорегулирования"</t>
  </si>
  <si>
    <t>Приведение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</si>
  <si>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85303S1510</t>
  </si>
  <si>
    <t>Подпрограмма 4 "Развитие в сфере благоустройства"</t>
  </si>
  <si>
    <t>05</t>
  </si>
  <si>
    <t>Мероприятия по благоустройству муниципального образования</t>
  </si>
  <si>
    <t>03</t>
  </si>
  <si>
    <t>8560190036</t>
  </si>
  <si>
    <t>Обеспечение населенных пунктов муниципального образования уличным освещением</t>
  </si>
  <si>
    <t>Мероприятия в области жилищного фонда</t>
  </si>
  <si>
    <t>01</t>
  </si>
  <si>
    <t>8540290032</t>
  </si>
  <si>
    <t>Подпрограмма 5 "Коммунальное хозяйство и модернизация объектов коммунальной инфраструктуры"</t>
  </si>
  <si>
    <t>Мероприятия в области коммунального хозяйства</t>
  </si>
  <si>
    <t>02</t>
  </si>
  <si>
    <t>8550390035</t>
  </si>
  <si>
    <t>Подпрограмма 6 "Социальная поддержка граждан"</t>
  </si>
  <si>
    <t>10</t>
  </si>
  <si>
    <t>85Г0120009</t>
  </si>
  <si>
    <t>310</t>
  </si>
  <si>
    <t>Муниципальная доплата к пенсиям муниципальным служащим</t>
  </si>
  <si>
    <t>Таблица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</si>
</sst>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top"/>
    </xf>
    <xf numFmtId="49" fontId="0" fillId="0" borderId="0" xfId="0" applyNumberFormat="1"/>
    <xf numFmtId="49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2" fontId="0" fillId="0" borderId="0" xfId="0" applyNumberFormat="1"/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2" fontId="0" fillId="0" borderId="13" xfId="0" applyNumberFormat="1" applyBorder="1" applyAlignment="1">
      <alignment horizontal="center" vertical="top"/>
    </xf>
    <xf numFmtId="2" fontId="0" fillId="0" borderId="15" xfId="0" applyNumberFormat="1" applyBorder="1" applyAlignment="1">
      <alignment horizontal="center" vertical="top"/>
    </xf>
    <xf numFmtId="0" fontId="0" fillId="3" borderId="13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2" fontId="0" fillId="3" borderId="13" xfId="0" applyNumberFormat="1" applyFill="1" applyBorder="1" applyAlignment="1">
      <alignment horizontal="center" vertical="top"/>
    </xf>
    <xf numFmtId="2" fontId="0" fillId="3" borderId="15" xfId="0" applyNumberFormat="1" applyFill="1" applyBorder="1" applyAlignment="1">
      <alignment horizontal="center" vertical="top"/>
    </xf>
    <xf numFmtId="2" fontId="0" fillId="2" borderId="13" xfId="0" applyNumberFormat="1" applyFill="1" applyBorder="1" applyAlignment="1">
      <alignment horizontal="center" vertical="top"/>
    </xf>
    <xf numFmtId="2" fontId="0" fillId="2" borderId="15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74"/>
  <sheetViews>
    <sheetView tabSelected="1" topLeftCell="C19" workbookViewId="0">
      <selection activeCell="C23" sqref="C23:G23"/>
    </sheetView>
  </sheetViews>
  <sheetFormatPr defaultRowHeight="14.4" x14ac:dyDescent="0.3"/>
  <cols>
    <col min="1" max="1" width="3.77734375" customWidth="1"/>
    <col min="14" max="14" width="11.109375" customWidth="1"/>
    <col min="24" max="24" width="11.44140625" bestFit="1" customWidth="1"/>
  </cols>
  <sheetData>
    <row r="3" spans="2:24" x14ac:dyDescent="0.3">
      <c r="U3" s="42" t="s">
        <v>68</v>
      </c>
      <c r="V3" s="42"/>
      <c r="W3" s="42"/>
    </row>
    <row r="4" spans="2:24" x14ac:dyDescent="0.3"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2:24" x14ac:dyDescent="0.3">
      <c r="B5" s="41" t="s">
        <v>22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2:24" x14ac:dyDescent="0.3">
      <c r="B6" s="41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8" spans="2:24" x14ac:dyDescent="0.3">
      <c r="B8" s="38" t="s">
        <v>2</v>
      </c>
      <c r="C8" s="29" t="s">
        <v>3</v>
      </c>
      <c r="D8" s="30"/>
      <c r="E8" s="30"/>
      <c r="F8" s="30"/>
      <c r="G8" s="31"/>
      <c r="H8" s="29" t="s">
        <v>6</v>
      </c>
      <c r="I8" s="30"/>
      <c r="J8" s="31"/>
      <c r="K8" s="35" t="s">
        <v>8</v>
      </c>
      <c r="L8" s="36"/>
      <c r="M8" s="36"/>
      <c r="N8" s="36"/>
      <c r="O8" s="37"/>
      <c r="P8" s="29" t="s">
        <v>14</v>
      </c>
      <c r="Q8" s="30"/>
      <c r="R8" s="30"/>
      <c r="S8" s="30"/>
      <c r="T8" s="30"/>
      <c r="U8" s="30"/>
      <c r="V8" s="30"/>
      <c r="W8" s="31"/>
    </row>
    <row r="9" spans="2:24" x14ac:dyDescent="0.3">
      <c r="B9" s="39"/>
      <c r="C9" s="43" t="s">
        <v>4</v>
      </c>
      <c r="D9" s="44"/>
      <c r="E9" s="44"/>
      <c r="F9" s="44"/>
      <c r="G9" s="45"/>
      <c r="H9" s="43" t="s">
        <v>7</v>
      </c>
      <c r="I9" s="44"/>
      <c r="J9" s="45"/>
      <c r="K9" s="38" t="s">
        <v>9</v>
      </c>
      <c r="L9" s="38" t="s">
        <v>10</v>
      </c>
      <c r="M9" s="38" t="s">
        <v>11</v>
      </c>
      <c r="N9" s="38" t="s">
        <v>12</v>
      </c>
      <c r="O9" s="38" t="s">
        <v>13</v>
      </c>
      <c r="P9" s="32" t="s">
        <v>15</v>
      </c>
      <c r="Q9" s="33"/>
      <c r="R9" s="33"/>
      <c r="S9" s="33"/>
      <c r="T9" s="33"/>
      <c r="U9" s="33"/>
      <c r="V9" s="33"/>
      <c r="W9" s="34"/>
    </row>
    <row r="10" spans="2:24" x14ac:dyDescent="0.3">
      <c r="B10" s="39"/>
      <c r="C10" s="43" t="s">
        <v>5</v>
      </c>
      <c r="D10" s="44"/>
      <c r="E10" s="44"/>
      <c r="F10" s="44"/>
      <c r="G10" s="45"/>
      <c r="H10" s="43"/>
      <c r="I10" s="44"/>
      <c r="J10" s="45"/>
      <c r="K10" s="39"/>
      <c r="L10" s="39"/>
      <c r="M10" s="39"/>
      <c r="N10" s="39"/>
      <c r="O10" s="39"/>
      <c r="P10" s="29" t="s">
        <v>16</v>
      </c>
      <c r="Q10" s="31"/>
      <c r="R10" s="29" t="s">
        <v>17</v>
      </c>
      <c r="S10" s="31"/>
      <c r="T10" s="29" t="s">
        <v>19</v>
      </c>
      <c r="U10" s="31"/>
      <c r="V10" s="29" t="s">
        <v>20</v>
      </c>
      <c r="W10" s="31"/>
    </row>
    <row r="11" spans="2:24" x14ac:dyDescent="0.3">
      <c r="B11" s="40"/>
      <c r="C11" s="32"/>
      <c r="D11" s="33"/>
      <c r="E11" s="33"/>
      <c r="F11" s="33"/>
      <c r="G11" s="34"/>
      <c r="H11" s="32"/>
      <c r="I11" s="33"/>
      <c r="J11" s="34"/>
      <c r="K11" s="40"/>
      <c r="L11" s="40"/>
      <c r="M11" s="40"/>
      <c r="N11" s="40"/>
      <c r="O11" s="40"/>
      <c r="P11" s="32"/>
      <c r="Q11" s="34"/>
      <c r="R11" s="32" t="s">
        <v>18</v>
      </c>
      <c r="S11" s="34"/>
      <c r="T11" s="32" t="s">
        <v>18</v>
      </c>
      <c r="U11" s="34"/>
      <c r="V11" s="32" t="s">
        <v>18</v>
      </c>
      <c r="W11" s="34"/>
    </row>
    <row r="12" spans="2:24" x14ac:dyDescent="0.3">
      <c r="B12" s="1">
        <v>1</v>
      </c>
      <c r="C12" s="28">
        <v>2</v>
      </c>
      <c r="D12" s="28"/>
      <c r="E12" s="28"/>
      <c r="F12" s="28"/>
      <c r="G12" s="28"/>
      <c r="H12" s="28">
        <v>3</v>
      </c>
      <c r="I12" s="28"/>
      <c r="J12" s="28"/>
      <c r="K12" s="1">
        <v>4</v>
      </c>
      <c r="L12" s="1">
        <v>5</v>
      </c>
      <c r="M12" s="1">
        <v>6</v>
      </c>
      <c r="N12" s="1">
        <v>7</v>
      </c>
      <c r="O12" s="1">
        <v>8</v>
      </c>
      <c r="P12" s="28">
        <v>9</v>
      </c>
      <c r="Q12" s="28"/>
      <c r="R12" s="28">
        <v>10</v>
      </c>
      <c r="S12" s="28"/>
      <c r="T12" s="28">
        <v>11</v>
      </c>
      <c r="U12" s="28"/>
      <c r="V12" s="28">
        <v>12</v>
      </c>
      <c r="W12" s="28"/>
    </row>
    <row r="13" spans="2:24" ht="64.8" customHeight="1" x14ac:dyDescent="0.3">
      <c r="B13" s="4" t="s">
        <v>21</v>
      </c>
      <c r="C13" s="27" t="s">
        <v>23</v>
      </c>
      <c r="D13" s="27"/>
      <c r="E13" s="27"/>
      <c r="F13" s="27"/>
      <c r="G13" s="27"/>
      <c r="H13" s="27" t="s">
        <v>24</v>
      </c>
      <c r="I13" s="27"/>
      <c r="J13" s="27"/>
      <c r="K13" s="5" t="s">
        <v>25</v>
      </c>
      <c r="L13" s="5"/>
      <c r="M13" s="5"/>
      <c r="N13" s="5"/>
      <c r="O13" s="5"/>
      <c r="P13" s="25">
        <f>P14+P16+P22+P24+P28+P30</f>
        <v>8674102.7199999988</v>
      </c>
      <c r="Q13" s="26"/>
      <c r="R13" s="25">
        <f t="shared" ref="R13" si="0">R14+R16+R22+R24+R28+R30</f>
        <v>1408919.46</v>
      </c>
      <c r="S13" s="26"/>
      <c r="T13" s="25">
        <f t="shared" ref="T13" si="1">T14+T16+T22+T24+T28+T30</f>
        <v>1315888.1099999999</v>
      </c>
      <c r="U13" s="26"/>
      <c r="V13" s="25">
        <f t="shared" ref="V13" si="2">V14+V16+V22+V24+V28+V30</f>
        <v>952888.11</v>
      </c>
      <c r="W13" s="26"/>
      <c r="X13" s="8"/>
    </row>
    <row r="14" spans="2:24" ht="64.8" customHeight="1" x14ac:dyDescent="0.3">
      <c r="B14" s="6" t="s">
        <v>26</v>
      </c>
      <c r="C14" s="17" t="s">
        <v>27</v>
      </c>
      <c r="D14" s="18"/>
      <c r="E14" s="18"/>
      <c r="F14" s="18"/>
      <c r="G14" s="19"/>
      <c r="H14" s="17"/>
      <c r="I14" s="18"/>
      <c r="J14" s="19"/>
      <c r="K14" s="7" t="s">
        <v>25</v>
      </c>
      <c r="L14" s="7" t="s">
        <v>28</v>
      </c>
      <c r="M14" s="7" t="s">
        <v>29</v>
      </c>
      <c r="N14" s="7"/>
      <c r="O14" s="7"/>
      <c r="P14" s="23">
        <f>P15</f>
        <v>50000</v>
      </c>
      <c r="Q14" s="24"/>
      <c r="R14" s="23">
        <f t="shared" ref="R14" si="3">R15</f>
        <v>50000</v>
      </c>
      <c r="S14" s="24"/>
      <c r="T14" s="23">
        <f t="shared" ref="T14" si="4">T15</f>
        <v>0</v>
      </c>
      <c r="U14" s="24"/>
      <c r="V14" s="23">
        <f t="shared" ref="V14" si="5">V15</f>
        <v>0</v>
      </c>
      <c r="W14" s="24"/>
    </row>
    <row r="15" spans="2:24" ht="64.8" customHeight="1" x14ac:dyDescent="0.3">
      <c r="B15" s="1" t="s">
        <v>30</v>
      </c>
      <c r="C15" s="9" t="s">
        <v>37</v>
      </c>
      <c r="D15" s="10"/>
      <c r="E15" s="10"/>
      <c r="F15" s="10"/>
      <c r="G15" s="11"/>
      <c r="H15" s="12"/>
      <c r="I15" s="13"/>
      <c r="J15" s="14"/>
      <c r="K15" s="3" t="s">
        <v>25</v>
      </c>
      <c r="L15" s="3" t="s">
        <v>28</v>
      </c>
      <c r="M15" s="3" t="s">
        <v>31</v>
      </c>
      <c r="N15" s="3" t="s">
        <v>32</v>
      </c>
      <c r="O15" s="3" t="s">
        <v>33</v>
      </c>
      <c r="P15" s="15">
        <v>50000</v>
      </c>
      <c r="Q15" s="16"/>
      <c r="R15" s="15">
        <v>50000</v>
      </c>
      <c r="S15" s="16"/>
      <c r="T15" s="15">
        <v>0</v>
      </c>
      <c r="U15" s="16"/>
      <c r="V15" s="15">
        <v>0</v>
      </c>
      <c r="W15" s="16"/>
    </row>
    <row r="16" spans="2:24" ht="64.8" customHeight="1" x14ac:dyDescent="0.3">
      <c r="B16" s="6" t="s">
        <v>26</v>
      </c>
      <c r="C16" s="17" t="s">
        <v>34</v>
      </c>
      <c r="D16" s="18"/>
      <c r="E16" s="18"/>
      <c r="F16" s="18"/>
      <c r="G16" s="19"/>
      <c r="H16" s="20"/>
      <c r="I16" s="21"/>
      <c r="J16" s="22"/>
      <c r="K16" s="7" t="s">
        <v>25</v>
      </c>
      <c r="L16" s="7" t="s">
        <v>28</v>
      </c>
      <c r="M16" s="7" t="s">
        <v>29</v>
      </c>
      <c r="N16" s="7"/>
      <c r="O16" s="7"/>
      <c r="P16" s="23">
        <f>P17+P18+P19+P20+P21</f>
        <v>8118460.7199999997</v>
      </c>
      <c r="Q16" s="24"/>
      <c r="R16" s="23">
        <f t="shared" ref="R16" si="6">R17+R18+R19+R20+R21</f>
        <v>898919.46</v>
      </c>
      <c r="S16" s="24"/>
      <c r="T16" s="23">
        <f t="shared" ref="T16" si="7">T17+T18+T19+T20+T21</f>
        <v>917888.11</v>
      </c>
      <c r="U16" s="24"/>
      <c r="V16" s="23">
        <f t="shared" ref="V16" si="8">V17+V18+V19+V20+V21</f>
        <v>917888.11</v>
      </c>
      <c r="W16" s="24"/>
      <c r="X16" s="8"/>
    </row>
    <row r="17" spans="2:24" ht="64.8" customHeight="1" x14ac:dyDescent="0.3">
      <c r="B17" s="1" t="s">
        <v>30</v>
      </c>
      <c r="C17" s="9" t="s">
        <v>36</v>
      </c>
      <c r="D17" s="10"/>
      <c r="E17" s="10"/>
      <c r="F17" s="10"/>
      <c r="G17" s="11"/>
      <c r="H17" s="12"/>
      <c r="I17" s="13"/>
      <c r="J17" s="14"/>
      <c r="K17" s="3" t="s">
        <v>25</v>
      </c>
      <c r="L17" s="3" t="s">
        <v>28</v>
      </c>
      <c r="M17" s="3" t="s">
        <v>35</v>
      </c>
      <c r="N17" s="3" t="s">
        <v>38</v>
      </c>
      <c r="O17" s="3" t="s">
        <v>33</v>
      </c>
      <c r="P17" s="15">
        <v>147760.72</v>
      </c>
      <c r="Q17" s="16"/>
      <c r="R17" s="15">
        <v>148919.46</v>
      </c>
      <c r="S17" s="16"/>
      <c r="T17" s="15">
        <v>167888.11</v>
      </c>
      <c r="U17" s="16"/>
      <c r="V17" s="15">
        <v>167888.11</v>
      </c>
      <c r="W17" s="16"/>
    </row>
    <row r="18" spans="2:24" ht="64.8" customHeight="1" x14ac:dyDescent="0.3">
      <c r="B18" s="1" t="s">
        <v>30</v>
      </c>
      <c r="C18" s="9" t="s">
        <v>39</v>
      </c>
      <c r="D18" s="10"/>
      <c r="E18" s="10"/>
      <c r="F18" s="10"/>
      <c r="G18" s="11"/>
      <c r="H18" s="12"/>
      <c r="I18" s="13"/>
      <c r="J18" s="14"/>
      <c r="K18" s="3" t="s">
        <v>25</v>
      </c>
      <c r="L18" s="3" t="s">
        <v>28</v>
      </c>
      <c r="M18" s="3" t="s">
        <v>35</v>
      </c>
      <c r="N18" s="3" t="s">
        <v>40</v>
      </c>
      <c r="O18" s="3" t="s">
        <v>33</v>
      </c>
      <c r="P18" s="15">
        <v>5000000</v>
      </c>
      <c r="Q18" s="16"/>
      <c r="R18" s="15">
        <v>0</v>
      </c>
      <c r="S18" s="16"/>
      <c r="T18" s="15">
        <v>0</v>
      </c>
      <c r="U18" s="16"/>
      <c r="V18" s="15">
        <v>0</v>
      </c>
      <c r="W18" s="16"/>
    </row>
    <row r="19" spans="2:24" ht="64.8" customHeight="1" x14ac:dyDescent="0.3">
      <c r="B19" s="1" t="s">
        <v>30</v>
      </c>
      <c r="C19" s="9" t="s">
        <v>41</v>
      </c>
      <c r="D19" s="10"/>
      <c r="E19" s="10"/>
      <c r="F19" s="10"/>
      <c r="G19" s="11"/>
      <c r="H19" s="12"/>
      <c r="I19" s="13"/>
      <c r="J19" s="14"/>
      <c r="K19" s="3" t="s">
        <v>25</v>
      </c>
      <c r="L19" s="3" t="s">
        <v>28</v>
      </c>
      <c r="M19" s="3" t="s">
        <v>35</v>
      </c>
      <c r="N19" s="3" t="s">
        <v>42</v>
      </c>
      <c r="O19" s="3" t="s">
        <v>33</v>
      </c>
      <c r="P19" s="15">
        <v>2240700</v>
      </c>
      <c r="Q19" s="16"/>
      <c r="R19" s="15">
        <v>0</v>
      </c>
      <c r="S19" s="16"/>
      <c r="T19" s="15">
        <v>0</v>
      </c>
      <c r="U19" s="16"/>
      <c r="V19" s="15">
        <v>0</v>
      </c>
      <c r="W19" s="16"/>
    </row>
    <row r="20" spans="2:24" ht="64.8" customHeight="1" x14ac:dyDescent="0.3">
      <c r="B20" s="1" t="s">
        <v>30</v>
      </c>
      <c r="C20" s="9" t="s">
        <v>43</v>
      </c>
      <c r="D20" s="10"/>
      <c r="E20" s="10"/>
      <c r="F20" s="10"/>
      <c r="G20" s="11"/>
      <c r="H20" s="12"/>
      <c r="I20" s="13"/>
      <c r="J20" s="14"/>
      <c r="K20" s="3" t="s">
        <v>25</v>
      </c>
      <c r="L20" s="3" t="s">
        <v>28</v>
      </c>
      <c r="M20" s="3" t="s">
        <v>35</v>
      </c>
      <c r="N20" s="3" t="s">
        <v>44</v>
      </c>
      <c r="O20" s="3" t="s">
        <v>33</v>
      </c>
      <c r="P20" s="15">
        <v>250000</v>
      </c>
      <c r="Q20" s="16"/>
      <c r="R20" s="15">
        <v>250000</v>
      </c>
      <c r="S20" s="16"/>
      <c r="T20" s="15">
        <v>250000</v>
      </c>
      <c r="U20" s="16"/>
      <c r="V20" s="15">
        <v>250000</v>
      </c>
      <c r="W20" s="16"/>
    </row>
    <row r="21" spans="2:24" ht="64.8" customHeight="1" x14ac:dyDescent="0.3">
      <c r="B21" s="1" t="s">
        <v>30</v>
      </c>
      <c r="C21" s="9" t="s">
        <v>45</v>
      </c>
      <c r="D21" s="10"/>
      <c r="E21" s="10"/>
      <c r="F21" s="10"/>
      <c r="G21" s="11"/>
      <c r="H21" s="12"/>
      <c r="I21" s="13"/>
      <c r="J21" s="14"/>
      <c r="K21" s="3" t="s">
        <v>25</v>
      </c>
      <c r="L21" s="3" t="s">
        <v>28</v>
      </c>
      <c r="M21" s="3" t="s">
        <v>35</v>
      </c>
      <c r="N21" s="3" t="s">
        <v>46</v>
      </c>
      <c r="O21" s="3" t="s">
        <v>33</v>
      </c>
      <c r="P21" s="15">
        <v>480000</v>
      </c>
      <c r="Q21" s="16"/>
      <c r="R21" s="15">
        <v>500000</v>
      </c>
      <c r="S21" s="16"/>
      <c r="T21" s="15">
        <v>500000</v>
      </c>
      <c r="U21" s="16"/>
      <c r="V21" s="15">
        <v>500000</v>
      </c>
      <c r="W21" s="16"/>
    </row>
    <row r="22" spans="2:24" ht="64.8" customHeight="1" x14ac:dyDescent="0.3">
      <c r="B22" s="6" t="s">
        <v>26</v>
      </c>
      <c r="C22" s="17" t="s">
        <v>47</v>
      </c>
      <c r="D22" s="18"/>
      <c r="E22" s="18"/>
      <c r="F22" s="18"/>
      <c r="G22" s="19"/>
      <c r="H22" s="20"/>
      <c r="I22" s="21"/>
      <c r="J22" s="22"/>
      <c r="K22" s="7" t="s">
        <v>25</v>
      </c>
      <c r="L22" s="7" t="s">
        <v>28</v>
      </c>
      <c r="M22" s="7" t="s">
        <v>29</v>
      </c>
      <c r="N22" s="7"/>
      <c r="O22" s="7"/>
      <c r="P22" s="23">
        <f>P23</f>
        <v>0</v>
      </c>
      <c r="Q22" s="24"/>
      <c r="R22" s="23">
        <f t="shared" ref="R22" si="9">R23</f>
        <v>0</v>
      </c>
      <c r="S22" s="24"/>
      <c r="T22" s="23">
        <f t="shared" ref="T22" si="10">T23</f>
        <v>363000</v>
      </c>
      <c r="U22" s="24"/>
      <c r="V22" s="23">
        <f t="shared" ref="V22" si="11">V23</f>
        <v>0</v>
      </c>
      <c r="W22" s="24"/>
    </row>
    <row r="23" spans="2:24" ht="113.4" customHeight="1" x14ac:dyDescent="0.3">
      <c r="B23" s="1" t="s">
        <v>30</v>
      </c>
      <c r="C23" s="9" t="s">
        <v>48</v>
      </c>
      <c r="D23" s="10"/>
      <c r="E23" s="10"/>
      <c r="F23" s="10"/>
      <c r="G23" s="11"/>
      <c r="H23" s="12"/>
      <c r="I23" s="13"/>
      <c r="J23" s="14"/>
      <c r="K23" s="3" t="s">
        <v>25</v>
      </c>
      <c r="L23" s="3" t="s">
        <v>28</v>
      </c>
      <c r="M23" s="3" t="s">
        <v>31</v>
      </c>
      <c r="N23" s="3" t="s">
        <v>49</v>
      </c>
      <c r="O23" s="3" t="s">
        <v>33</v>
      </c>
      <c r="P23" s="15">
        <v>0</v>
      </c>
      <c r="Q23" s="16"/>
      <c r="R23" s="15">
        <v>0</v>
      </c>
      <c r="S23" s="16"/>
      <c r="T23" s="15">
        <v>363000</v>
      </c>
      <c r="U23" s="16"/>
      <c r="V23" s="15">
        <v>0</v>
      </c>
      <c r="W23" s="16"/>
    </row>
    <row r="24" spans="2:24" ht="64.8" customHeight="1" x14ac:dyDescent="0.3">
      <c r="B24" s="6" t="s">
        <v>26</v>
      </c>
      <c r="C24" s="17" t="s">
        <v>50</v>
      </c>
      <c r="D24" s="18"/>
      <c r="E24" s="18"/>
      <c r="F24" s="18"/>
      <c r="G24" s="19"/>
      <c r="H24" s="20"/>
      <c r="I24" s="21"/>
      <c r="J24" s="22"/>
      <c r="K24" s="7" t="s">
        <v>25</v>
      </c>
      <c r="L24" s="7" t="s">
        <v>51</v>
      </c>
      <c r="M24" s="7" t="s">
        <v>29</v>
      </c>
      <c r="N24" s="7"/>
      <c r="O24" s="7"/>
      <c r="P24" s="23">
        <f>P25+P26+P27</f>
        <v>205000</v>
      </c>
      <c r="Q24" s="24"/>
      <c r="R24" s="23">
        <f t="shared" ref="R24" si="12">R25+R26+R27</f>
        <v>205000</v>
      </c>
      <c r="S24" s="24"/>
      <c r="T24" s="23">
        <f t="shared" ref="T24" si="13">T25+T26+T27</f>
        <v>35000</v>
      </c>
      <c r="U24" s="24"/>
      <c r="V24" s="23">
        <f t="shared" ref="V24" si="14">V25+V26+V27</f>
        <v>35000</v>
      </c>
      <c r="W24" s="24"/>
      <c r="X24" s="8"/>
    </row>
    <row r="25" spans="2:24" ht="45.6" customHeight="1" x14ac:dyDescent="0.3">
      <c r="B25" s="1" t="s">
        <v>30</v>
      </c>
      <c r="C25" s="9" t="s">
        <v>52</v>
      </c>
      <c r="D25" s="10"/>
      <c r="E25" s="10"/>
      <c r="F25" s="10"/>
      <c r="G25" s="11"/>
      <c r="H25" s="12"/>
      <c r="I25" s="13"/>
      <c r="J25" s="14"/>
      <c r="K25" s="3" t="s">
        <v>25</v>
      </c>
      <c r="L25" s="3" t="s">
        <v>51</v>
      </c>
      <c r="M25" s="3" t="s">
        <v>53</v>
      </c>
      <c r="N25" s="3" t="s">
        <v>54</v>
      </c>
      <c r="O25" s="3" t="s">
        <v>33</v>
      </c>
      <c r="P25" s="15">
        <v>100000</v>
      </c>
      <c r="Q25" s="16"/>
      <c r="R25" s="15">
        <v>100000</v>
      </c>
      <c r="S25" s="16"/>
      <c r="T25" s="15">
        <v>0</v>
      </c>
      <c r="U25" s="16"/>
      <c r="V25" s="15">
        <v>0</v>
      </c>
      <c r="W25" s="16"/>
    </row>
    <row r="26" spans="2:24" ht="64.8" customHeight="1" x14ac:dyDescent="0.3">
      <c r="B26" s="1" t="s">
        <v>30</v>
      </c>
      <c r="C26" s="9" t="s">
        <v>55</v>
      </c>
      <c r="D26" s="10"/>
      <c r="E26" s="10"/>
      <c r="F26" s="10"/>
      <c r="G26" s="11"/>
      <c r="H26" s="12"/>
      <c r="I26" s="13"/>
      <c r="J26" s="14"/>
      <c r="K26" s="3" t="s">
        <v>25</v>
      </c>
      <c r="L26" s="3" t="s">
        <v>51</v>
      </c>
      <c r="M26" s="3" t="s">
        <v>53</v>
      </c>
      <c r="N26" s="3" t="s">
        <v>46</v>
      </c>
      <c r="O26" s="3" t="s">
        <v>33</v>
      </c>
      <c r="P26" s="15">
        <v>70000</v>
      </c>
      <c r="Q26" s="16"/>
      <c r="R26" s="15">
        <v>70000</v>
      </c>
      <c r="S26" s="16"/>
      <c r="T26" s="15">
        <v>0</v>
      </c>
      <c r="U26" s="16"/>
      <c r="V26" s="15">
        <v>0</v>
      </c>
      <c r="W26" s="16"/>
    </row>
    <row r="27" spans="2:24" ht="64.8" customHeight="1" x14ac:dyDescent="0.3">
      <c r="B27" s="1" t="s">
        <v>30</v>
      </c>
      <c r="C27" s="9" t="s">
        <v>56</v>
      </c>
      <c r="D27" s="10"/>
      <c r="E27" s="10"/>
      <c r="F27" s="10"/>
      <c r="G27" s="11"/>
      <c r="H27" s="12"/>
      <c r="I27" s="13"/>
      <c r="J27" s="14"/>
      <c r="K27" s="3" t="s">
        <v>25</v>
      </c>
      <c r="L27" s="3" t="s">
        <v>51</v>
      </c>
      <c r="M27" s="3" t="s">
        <v>57</v>
      </c>
      <c r="N27" s="3" t="s">
        <v>58</v>
      </c>
      <c r="O27" s="3" t="s">
        <v>33</v>
      </c>
      <c r="P27" s="15">
        <v>35000</v>
      </c>
      <c r="Q27" s="16"/>
      <c r="R27" s="15">
        <v>35000</v>
      </c>
      <c r="S27" s="16"/>
      <c r="T27" s="15">
        <v>35000</v>
      </c>
      <c r="U27" s="16"/>
      <c r="V27" s="15">
        <v>35000</v>
      </c>
      <c r="W27" s="16"/>
    </row>
    <row r="28" spans="2:24" ht="59.4" customHeight="1" x14ac:dyDescent="0.3">
      <c r="B28" s="6" t="s">
        <v>26</v>
      </c>
      <c r="C28" s="17" t="s">
        <v>59</v>
      </c>
      <c r="D28" s="18"/>
      <c r="E28" s="18"/>
      <c r="F28" s="18"/>
      <c r="G28" s="19"/>
      <c r="H28" s="20"/>
      <c r="I28" s="21"/>
      <c r="J28" s="22"/>
      <c r="K28" s="7" t="s">
        <v>25</v>
      </c>
      <c r="L28" s="7" t="s">
        <v>51</v>
      </c>
      <c r="M28" s="7" t="s">
        <v>29</v>
      </c>
      <c r="N28" s="7"/>
      <c r="O28" s="7"/>
      <c r="P28" s="23">
        <f>P29</f>
        <v>285280</v>
      </c>
      <c r="Q28" s="24"/>
      <c r="R28" s="23">
        <f t="shared" ref="R28" si="15">R29</f>
        <v>255000</v>
      </c>
      <c r="S28" s="24"/>
      <c r="T28" s="23">
        <f t="shared" ref="T28" si="16">T29</f>
        <v>0</v>
      </c>
      <c r="U28" s="24"/>
      <c r="V28" s="23">
        <f t="shared" ref="V28" si="17">V29</f>
        <v>0</v>
      </c>
      <c r="W28" s="24"/>
      <c r="X28" s="8"/>
    </row>
    <row r="29" spans="2:24" ht="39" customHeight="1" x14ac:dyDescent="0.3">
      <c r="B29" s="1" t="s">
        <v>30</v>
      </c>
      <c r="C29" s="9" t="s">
        <v>60</v>
      </c>
      <c r="D29" s="10"/>
      <c r="E29" s="10"/>
      <c r="F29" s="10"/>
      <c r="G29" s="11"/>
      <c r="H29" s="12"/>
      <c r="I29" s="13"/>
      <c r="J29" s="14"/>
      <c r="K29" s="3" t="s">
        <v>25</v>
      </c>
      <c r="L29" s="3" t="s">
        <v>51</v>
      </c>
      <c r="M29" s="3" t="s">
        <v>61</v>
      </c>
      <c r="N29" s="3" t="s">
        <v>62</v>
      </c>
      <c r="O29" s="3" t="s">
        <v>33</v>
      </c>
      <c r="P29" s="15">
        <v>285280</v>
      </c>
      <c r="Q29" s="16"/>
      <c r="R29" s="15">
        <v>255000</v>
      </c>
      <c r="S29" s="16"/>
      <c r="T29" s="15">
        <v>0</v>
      </c>
      <c r="U29" s="16"/>
      <c r="V29" s="15">
        <v>0</v>
      </c>
      <c r="W29" s="16"/>
    </row>
    <row r="30" spans="2:24" ht="38.4" customHeight="1" x14ac:dyDescent="0.3">
      <c r="B30" s="6" t="s">
        <v>26</v>
      </c>
      <c r="C30" s="17" t="s">
        <v>63</v>
      </c>
      <c r="D30" s="18"/>
      <c r="E30" s="18"/>
      <c r="F30" s="18"/>
      <c r="G30" s="19"/>
      <c r="H30" s="20"/>
      <c r="I30" s="21"/>
      <c r="J30" s="22"/>
      <c r="K30" s="7" t="s">
        <v>25</v>
      </c>
      <c r="L30" s="7" t="s">
        <v>64</v>
      </c>
      <c r="M30" s="7" t="s">
        <v>29</v>
      </c>
      <c r="N30" s="7"/>
      <c r="O30" s="7"/>
      <c r="P30" s="23">
        <f>P31</f>
        <v>15362</v>
      </c>
      <c r="Q30" s="24"/>
      <c r="R30" s="23">
        <f t="shared" ref="R30" si="18">R31</f>
        <v>0</v>
      </c>
      <c r="S30" s="24"/>
      <c r="T30" s="23">
        <f t="shared" ref="T30" si="19">T31</f>
        <v>0</v>
      </c>
      <c r="U30" s="24"/>
      <c r="V30" s="23">
        <f t="shared" ref="V30" si="20">V31</f>
        <v>0</v>
      </c>
      <c r="W30" s="24"/>
    </row>
    <row r="31" spans="2:24" ht="43.8" customHeight="1" x14ac:dyDescent="0.3">
      <c r="B31" s="1" t="s">
        <v>30</v>
      </c>
      <c r="C31" s="9" t="s">
        <v>67</v>
      </c>
      <c r="D31" s="10"/>
      <c r="E31" s="10"/>
      <c r="F31" s="10"/>
      <c r="G31" s="11"/>
      <c r="H31" s="12"/>
      <c r="I31" s="13"/>
      <c r="J31" s="14"/>
      <c r="K31" s="3" t="s">
        <v>25</v>
      </c>
      <c r="L31" s="3" t="s">
        <v>64</v>
      </c>
      <c r="M31" s="3" t="s">
        <v>57</v>
      </c>
      <c r="N31" s="3" t="s">
        <v>65</v>
      </c>
      <c r="O31" s="3" t="s">
        <v>66</v>
      </c>
      <c r="P31" s="15">
        <v>15362</v>
      </c>
      <c r="Q31" s="16"/>
      <c r="R31" s="15">
        <v>0</v>
      </c>
      <c r="S31" s="16"/>
      <c r="T31" s="15">
        <v>0</v>
      </c>
      <c r="U31" s="16"/>
      <c r="V31" s="15">
        <v>0</v>
      </c>
      <c r="W31" s="16"/>
    </row>
    <row r="32" spans="2:24" x14ac:dyDescent="0.3">
      <c r="K32" s="2"/>
      <c r="L32" s="2"/>
      <c r="M32" s="2"/>
      <c r="N32" s="2"/>
      <c r="O32" s="2"/>
      <c r="P32" s="8"/>
      <c r="Q32" s="8"/>
      <c r="R32" s="8"/>
      <c r="S32" s="8"/>
      <c r="T32" s="8"/>
      <c r="U32" s="8"/>
      <c r="V32" s="8"/>
      <c r="W32" s="8"/>
    </row>
    <row r="33" spans="11:23" x14ac:dyDescent="0.3">
      <c r="K33" s="2"/>
      <c r="L33" s="2"/>
      <c r="M33" s="2"/>
      <c r="N33" s="2"/>
      <c r="O33" s="2"/>
      <c r="P33" s="8"/>
      <c r="Q33" s="8"/>
      <c r="R33" s="8"/>
      <c r="S33" s="8"/>
      <c r="T33" s="8"/>
      <c r="U33" s="8"/>
      <c r="V33" s="8"/>
      <c r="W33" s="8"/>
    </row>
    <row r="34" spans="11:23" x14ac:dyDescent="0.3">
      <c r="K34" s="2"/>
      <c r="L34" s="2"/>
      <c r="M34" s="2"/>
      <c r="N34" s="2"/>
      <c r="O34" s="2"/>
      <c r="P34" s="8"/>
      <c r="Q34" s="8"/>
      <c r="R34" s="8"/>
      <c r="S34" s="8"/>
      <c r="T34" s="8"/>
      <c r="U34" s="8"/>
      <c r="V34" s="8"/>
      <c r="W34" s="8"/>
    </row>
    <row r="35" spans="11:23" x14ac:dyDescent="0.3">
      <c r="K35" s="2"/>
      <c r="L35" s="2"/>
      <c r="M35" s="2"/>
      <c r="N35" s="2"/>
      <c r="O35" s="2"/>
      <c r="P35" s="8"/>
      <c r="Q35" s="8"/>
      <c r="R35" s="8"/>
      <c r="S35" s="8"/>
      <c r="T35" s="8"/>
      <c r="U35" s="8"/>
      <c r="V35" s="8"/>
      <c r="W35" s="8"/>
    </row>
    <row r="36" spans="11:23" x14ac:dyDescent="0.3">
      <c r="K36" s="2"/>
      <c r="L36" s="2"/>
      <c r="M36" s="2"/>
      <c r="N36" s="2"/>
      <c r="O36" s="2"/>
      <c r="P36" s="8"/>
      <c r="Q36" s="8"/>
      <c r="R36" s="8"/>
      <c r="S36" s="8"/>
      <c r="T36" s="8"/>
      <c r="U36" s="8"/>
      <c r="V36" s="8"/>
      <c r="W36" s="8"/>
    </row>
    <row r="37" spans="11:23" x14ac:dyDescent="0.3">
      <c r="K37" s="2"/>
      <c r="L37" s="2"/>
      <c r="M37" s="2"/>
      <c r="N37" s="2"/>
      <c r="O37" s="2"/>
      <c r="P37" s="8"/>
      <c r="Q37" s="8"/>
      <c r="R37" s="8"/>
      <c r="S37" s="8"/>
      <c r="T37" s="8"/>
      <c r="U37" s="8"/>
      <c r="V37" s="8"/>
      <c r="W37" s="8"/>
    </row>
    <row r="38" spans="11:23" x14ac:dyDescent="0.3">
      <c r="K38" s="2"/>
      <c r="L38" s="2"/>
      <c r="M38" s="2"/>
      <c r="N38" s="2"/>
      <c r="O38" s="2"/>
      <c r="P38" s="8"/>
      <c r="Q38" s="8"/>
      <c r="R38" s="8"/>
      <c r="S38" s="8"/>
      <c r="T38" s="8"/>
      <c r="U38" s="8"/>
      <c r="V38" s="8"/>
      <c r="W38" s="8"/>
    </row>
    <row r="39" spans="11:23" x14ac:dyDescent="0.3">
      <c r="K39" s="2"/>
      <c r="L39" s="2"/>
      <c r="M39" s="2"/>
      <c r="N39" s="2"/>
      <c r="O39" s="2"/>
      <c r="P39" s="8"/>
      <c r="Q39" s="8"/>
      <c r="R39" s="8"/>
      <c r="S39" s="8"/>
      <c r="T39" s="8"/>
      <c r="U39" s="8"/>
      <c r="V39" s="8"/>
      <c r="W39" s="8"/>
    </row>
    <row r="40" spans="11:23" x14ac:dyDescent="0.3">
      <c r="K40" s="2"/>
      <c r="L40" s="2"/>
      <c r="M40" s="2"/>
      <c r="N40" s="2"/>
      <c r="O40" s="2"/>
      <c r="P40" s="8"/>
      <c r="Q40" s="8"/>
      <c r="R40" s="8"/>
      <c r="S40" s="8"/>
      <c r="T40" s="8"/>
      <c r="U40" s="8"/>
      <c r="V40" s="8"/>
      <c r="W40" s="8"/>
    </row>
    <row r="41" spans="11:23" x14ac:dyDescent="0.3">
      <c r="K41" s="2"/>
      <c r="L41" s="2"/>
      <c r="M41" s="2"/>
      <c r="N41" s="2"/>
      <c r="O41" s="2"/>
      <c r="P41" s="8"/>
      <c r="Q41" s="8"/>
      <c r="R41" s="8"/>
      <c r="S41" s="8"/>
      <c r="T41" s="8"/>
      <c r="U41" s="8"/>
      <c r="V41" s="8"/>
      <c r="W41" s="8"/>
    </row>
    <row r="42" spans="11:23" x14ac:dyDescent="0.3">
      <c r="K42" s="2"/>
      <c r="L42" s="2"/>
      <c r="M42" s="2"/>
      <c r="N42" s="2"/>
      <c r="O42" s="2"/>
      <c r="P42" s="8"/>
      <c r="Q42" s="8"/>
      <c r="R42" s="8"/>
      <c r="S42" s="8"/>
      <c r="T42" s="8"/>
      <c r="U42" s="8"/>
      <c r="V42" s="8"/>
      <c r="W42" s="8"/>
    </row>
    <row r="43" spans="11:23" x14ac:dyDescent="0.3">
      <c r="K43" s="2"/>
      <c r="L43" s="2"/>
      <c r="M43" s="2"/>
      <c r="N43" s="2"/>
      <c r="O43" s="2"/>
    </row>
    <row r="44" spans="11:23" x14ac:dyDescent="0.3">
      <c r="K44" s="2"/>
      <c r="L44" s="2"/>
      <c r="M44" s="2"/>
      <c r="N44" s="2"/>
      <c r="O44" s="2"/>
    </row>
    <row r="45" spans="11:23" x14ac:dyDescent="0.3">
      <c r="K45" s="2"/>
      <c r="L45" s="2"/>
      <c r="M45" s="2"/>
      <c r="N45" s="2"/>
      <c r="O45" s="2"/>
    </row>
    <row r="46" spans="11:23" x14ac:dyDescent="0.3">
      <c r="K46" s="2"/>
      <c r="L46" s="2"/>
      <c r="M46" s="2"/>
      <c r="N46" s="2"/>
      <c r="O46" s="2"/>
    </row>
    <row r="47" spans="11:23" x14ac:dyDescent="0.3">
      <c r="K47" s="2"/>
      <c r="L47" s="2"/>
      <c r="M47" s="2"/>
      <c r="N47" s="2"/>
      <c r="O47" s="2"/>
    </row>
    <row r="48" spans="11:23" x14ac:dyDescent="0.3">
      <c r="K48" s="2"/>
      <c r="L48" s="2"/>
      <c r="M48" s="2"/>
      <c r="N48" s="2"/>
      <c r="O48" s="2"/>
    </row>
    <row r="49" spans="11:15" x14ac:dyDescent="0.3">
      <c r="K49" s="2"/>
      <c r="L49" s="2"/>
      <c r="M49" s="2"/>
      <c r="N49" s="2"/>
      <c r="O49" s="2"/>
    </row>
    <row r="50" spans="11:15" x14ac:dyDescent="0.3">
      <c r="K50" s="2"/>
      <c r="L50" s="2"/>
      <c r="M50" s="2"/>
      <c r="N50" s="2"/>
      <c r="O50" s="2"/>
    </row>
    <row r="51" spans="11:15" x14ac:dyDescent="0.3">
      <c r="K51" s="2"/>
      <c r="L51" s="2"/>
      <c r="M51" s="2"/>
      <c r="N51" s="2"/>
      <c r="O51" s="2"/>
    </row>
    <row r="52" spans="11:15" x14ac:dyDescent="0.3">
      <c r="K52" s="2"/>
      <c r="L52" s="2"/>
      <c r="M52" s="2"/>
      <c r="N52" s="2"/>
      <c r="O52" s="2"/>
    </row>
    <row r="53" spans="11:15" x14ac:dyDescent="0.3">
      <c r="K53" s="2"/>
      <c r="L53" s="2"/>
      <c r="M53" s="2"/>
      <c r="N53" s="2"/>
      <c r="O53" s="2"/>
    </row>
    <row r="54" spans="11:15" x14ac:dyDescent="0.3">
      <c r="K54" s="2"/>
      <c r="L54" s="2"/>
      <c r="M54" s="2"/>
      <c r="N54" s="2"/>
      <c r="O54" s="2"/>
    </row>
    <row r="55" spans="11:15" x14ac:dyDescent="0.3">
      <c r="K55" s="2"/>
      <c r="L55" s="2"/>
      <c r="M55" s="2"/>
      <c r="N55" s="2"/>
      <c r="O55" s="2"/>
    </row>
    <row r="56" spans="11:15" x14ac:dyDescent="0.3">
      <c r="K56" s="2"/>
      <c r="L56" s="2"/>
      <c r="M56" s="2"/>
      <c r="N56" s="2"/>
      <c r="O56" s="2"/>
    </row>
    <row r="57" spans="11:15" x14ac:dyDescent="0.3">
      <c r="K57" s="2"/>
      <c r="L57" s="2"/>
      <c r="M57" s="2"/>
      <c r="N57" s="2"/>
      <c r="O57" s="2"/>
    </row>
    <row r="58" spans="11:15" x14ac:dyDescent="0.3">
      <c r="K58" s="2"/>
      <c r="L58" s="2"/>
      <c r="M58" s="2"/>
      <c r="N58" s="2"/>
      <c r="O58" s="2"/>
    </row>
    <row r="59" spans="11:15" x14ac:dyDescent="0.3">
      <c r="K59" s="2"/>
      <c r="L59" s="2"/>
      <c r="M59" s="2"/>
      <c r="N59" s="2"/>
      <c r="O59" s="2"/>
    </row>
    <row r="60" spans="11:15" x14ac:dyDescent="0.3">
      <c r="K60" s="2"/>
      <c r="L60" s="2"/>
      <c r="M60" s="2"/>
      <c r="N60" s="2"/>
      <c r="O60" s="2"/>
    </row>
    <row r="61" spans="11:15" x14ac:dyDescent="0.3">
      <c r="K61" s="2"/>
      <c r="L61" s="2"/>
      <c r="M61" s="2"/>
      <c r="N61" s="2"/>
      <c r="O61" s="2"/>
    </row>
    <row r="62" spans="11:15" x14ac:dyDescent="0.3">
      <c r="K62" s="2"/>
      <c r="L62" s="2"/>
      <c r="M62" s="2"/>
      <c r="N62" s="2"/>
      <c r="O62" s="2"/>
    </row>
    <row r="63" spans="11:15" x14ac:dyDescent="0.3">
      <c r="K63" s="2"/>
      <c r="L63" s="2"/>
      <c r="M63" s="2"/>
      <c r="N63" s="2"/>
      <c r="O63" s="2"/>
    </row>
    <row r="64" spans="11:15" x14ac:dyDescent="0.3">
      <c r="K64" s="2"/>
      <c r="L64" s="2"/>
      <c r="M64" s="2"/>
      <c r="N64" s="2"/>
      <c r="O64" s="2"/>
    </row>
    <row r="65" spans="11:15" x14ac:dyDescent="0.3">
      <c r="K65" s="2"/>
      <c r="L65" s="2"/>
      <c r="M65" s="2"/>
      <c r="N65" s="2"/>
      <c r="O65" s="2"/>
    </row>
    <row r="66" spans="11:15" x14ac:dyDescent="0.3">
      <c r="K66" s="2"/>
      <c r="L66" s="2"/>
      <c r="M66" s="2"/>
      <c r="N66" s="2"/>
      <c r="O66" s="2"/>
    </row>
    <row r="67" spans="11:15" x14ac:dyDescent="0.3">
      <c r="K67" s="2"/>
      <c r="L67" s="2"/>
      <c r="M67" s="2"/>
      <c r="N67" s="2"/>
      <c r="O67" s="2"/>
    </row>
    <row r="68" spans="11:15" x14ac:dyDescent="0.3">
      <c r="K68" s="2"/>
      <c r="L68" s="2"/>
      <c r="M68" s="2"/>
      <c r="N68" s="2"/>
      <c r="O68" s="2"/>
    </row>
    <row r="69" spans="11:15" x14ac:dyDescent="0.3">
      <c r="K69" s="2"/>
      <c r="L69" s="2"/>
      <c r="M69" s="2"/>
      <c r="N69" s="2"/>
      <c r="O69" s="2"/>
    </row>
    <row r="70" spans="11:15" x14ac:dyDescent="0.3">
      <c r="K70" s="2"/>
      <c r="L70" s="2"/>
      <c r="M70" s="2"/>
      <c r="N70" s="2"/>
      <c r="O70" s="2"/>
    </row>
    <row r="71" spans="11:15" x14ac:dyDescent="0.3">
      <c r="K71" s="2"/>
      <c r="L71" s="2"/>
      <c r="M71" s="2"/>
      <c r="N71" s="2"/>
      <c r="O71" s="2"/>
    </row>
    <row r="72" spans="11:15" x14ac:dyDescent="0.3">
      <c r="K72" s="2"/>
      <c r="L72" s="2"/>
      <c r="M72" s="2"/>
      <c r="N72" s="2"/>
      <c r="O72" s="2"/>
    </row>
    <row r="73" spans="11:15" x14ac:dyDescent="0.3">
      <c r="K73" s="2"/>
      <c r="L73" s="2"/>
      <c r="M73" s="2"/>
      <c r="N73" s="2"/>
      <c r="O73" s="2"/>
    </row>
    <row r="74" spans="11:15" x14ac:dyDescent="0.3">
      <c r="K74" s="2"/>
      <c r="L74" s="2"/>
      <c r="M74" s="2"/>
      <c r="N74" s="2"/>
      <c r="O74" s="2"/>
    </row>
  </sheetData>
  <mergeCells count="149">
    <mergeCell ref="B4:W4"/>
    <mergeCell ref="B5:W5"/>
    <mergeCell ref="B6:W6"/>
    <mergeCell ref="U3:W3"/>
    <mergeCell ref="B8:B11"/>
    <mergeCell ref="C8:G8"/>
    <mergeCell ref="C9:G9"/>
    <mergeCell ref="C10:G10"/>
    <mergeCell ref="C11:G11"/>
    <mergeCell ref="H8:J8"/>
    <mergeCell ref="H9:J9"/>
    <mergeCell ref="H10:J10"/>
    <mergeCell ref="H11:J11"/>
    <mergeCell ref="C15:G15"/>
    <mergeCell ref="C19:G19"/>
    <mergeCell ref="C12:G12"/>
    <mergeCell ref="H12:J12"/>
    <mergeCell ref="P12:Q12"/>
    <mergeCell ref="R12:S12"/>
    <mergeCell ref="T12:U12"/>
    <mergeCell ref="V12:W12"/>
    <mergeCell ref="P8:W8"/>
    <mergeCell ref="P9:W9"/>
    <mergeCell ref="P10:Q10"/>
    <mergeCell ref="R10:S10"/>
    <mergeCell ref="R11:S11"/>
    <mergeCell ref="P11:Q11"/>
    <mergeCell ref="T10:U10"/>
    <mergeCell ref="T11:U11"/>
    <mergeCell ref="V10:W10"/>
    <mergeCell ref="V11:W11"/>
    <mergeCell ref="K8:O8"/>
    <mergeCell ref="K9:K11"/>
    <mergeCell ref="L9:L11"/>
    <mergeCell ref="M9:M11"/>
    <mergeCell ref="N9:N11"/>
    <mergeCell ref="O9:O11"/>
    <mergeCell ref="P13:Q13"/>
    <mergeCell ref="R13:S13"/>
    <mergeCell ref="T13:U13"/>
    <mergeCell ref="V13:W13"/>
    <mergeCell ref="P14:Q14"/>
    <mergeCell ref="R14:S14"/>
    <mergeCell ref="T14:U14"/>
    <mergeCell ref="V14:W14"/>
    <mergeCell ref="C13:G13"/>
    <mergeCell ref="H13:J13"/>
    <mergeCell ref="C14:G14"/>
    <mergeCell ref="H14:J14"/>
    <mergeCell ref="P15:Q15"/>
    <mergeCell ref="R15:S15"/>
    <mergeCell ref="T15:U15"/>
    <mergeCell ref="V15:W15"/>
    <mergeCell ref="P19:Q19"/>
    <mergeCell ref="R19:S19"/>
    <mergeCell ref="T19:U19"/>
    <mergeCell ref="V19:W19"/>
    <mergeCell ref="H15:J15"/>
    <mergeCell ref="H19:J19"/>
    <mergeCell ref="C17:G17"/>
    <mergeCell ref="H17:J17"/>
    <mergeCell ref="P17:Q17"/>
    <mergeCell ref="R17:S17"/>
    <mergeCell ref="T17:U17"/>
    <mergeCell ref="V17:W17"/>
    <mergeCell ref="C16:G16"/>
    <mergeCell ref="H16:J16"/>
    <mergeCell ref="P16:Q16"/>
    <mergeCell ref="R16:S16"/>
    <mergeCell ref="T16:U16"/>
    <mergeCell ref="V16:W16"/>
    <mergeCell ref="C20:G20"/>
    <mergeCell ref="H20:J20"/>
    <mergeCell ref="P20:Q20"/>
    <mergeCell ref="R20:S20"/>
    <mergeCell ref="T20:U20"/>
    <mergeCell ref="V20:W20"/>
    <mergeCell ref="C18:G18"/>
    <mergeCell ref="H18:J18"/>
    <mergeCell ref="P18:Q18"/>
    <mergeCell ref="R18:S18"/>
    <mergeCell ref="T18:U18"/>
    <mergeCell ref="V18:W18"/>
    <mergeCell ref="C29:G29"/>
    <mergeCell ref="H29:J29"/>
    <mergeCell ref="P29:Q29"/>
    <mergeCell ref="R29:S29"/>
    <mergeCell ref="T29:U29"/>
    <mergeCell ref="V29:W29"/>
    <mergeCell ref="P21:Q21"/>
    <mergeCell ref="R21:S21"/>
    <mergeCell ref="T21:U21"/>
    <mergeCell ref="V21:W21"/>
    <mergeCell ref="P28:Q28"/>
    <mergeCell ref="R28:S28"/>
    <mergeCell ref="T28:U28"/>
    <mergeCell ref="V28:W28"/>
    <mergeCell ref="C28:G28"/>
    <mergeCell ref="H28:J28"/>
    <mergeCell ref="C21:G21"/>
    <mergeCell ref="H21:J21"/>
    <mergeCell ref="C23:G23"/>
    <mergeCell ref="H23:J23"/>
    <mergeCell ref="P23:Q23"/>
    <mergeCell ref="R23:S23"/>
    <mergeCell ref="T23:U23"/>
    <mergeCell ref="V23:W23"/>
    <mergeCell ref="C22:G22"/>
    <mergeCell ref="H22:J22"/>
    <mergeCell ref="P22:Q22"/>
    <mergeCell ref="R22:S22"/>
    <mergeCell ref="T22:U22"/>
    <mergeCell ref="V22:W22"/>
    <mergeCell ref="C25:G25"/>
    <mergeCell ref="H25:J25"/>
    <mergeCell ref="P25:Q25"/>
    <mergeCell ref="R25:S25"/>
    <mergeCell ref="T25:U25"/>
    <mergeCell ref="V25:W25"/>
    <mergeCell ref="C24:G24"/>
    <mergeCell ref="H24:J24"/>
    <mergeCell ref="P24:Q24"/>
    <mergeCell ref="R24:S24"/>
    <mergeCell ref="T24:U24"/>
    <mergeCell ref="V24:W24"/>
    <mergeCell ref="C27:G27"/>
    <mergeCell ref="H27:J27"/>
    <mergeCell ref="P27:Q27"/>
    <mergeCell ref="R27:S27"/>
    <mergeCell ref="T27:U27"/>
    <mergeCell ref="V27:W27"/>
    <mergeCell ref="C26:G26"/>
    <mergeCell ref="H26:J26"/>
    <mergeCell ref="P26:Q26"/>
    <mergeCell ref="R26:S26"/>
    <mergeCell ref="T26:U26"/>
    <mergeCell ref="V26:W26"/>
    <mergeCell ref="C31:G31"/>
    <mergeCell ref="H31:J31"/>
    <mergeCell ref="P31:Q31"/>
    <mergeCell ref="R31:S31"/>
    <mergeCell ref="T31:U31"/>
    <mergeCell ref="V31:W31"/>
    <mergeCell ref="C30:G30"/>
    <mergeCell ref="H30:J30"/>
    <mergeCell ref="P30:Q30"/>
    <mergeCell ref="R30:S30"/>
    <mergeCell ref="T30:U30"/>
    <mergeCell ref="V30:W30"/>
  </mergeCells>
  <pageMargins left="0.7" right="0.7" top="0.75" bottom="0.75" header="0.3" footer="0.3"/>
  <pageSetup paperSize="9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2022-02-02T12:30:33Z</dcterms:modified>
</cp:coreProperties>
</file>