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3256" windowHeight="13176"/>
  </bookViews>
  <sheets>
    <sheet name="Бюджет_15" sheetId="1" r:id="rId1"/>
  </sheets>
  <definedNames>
    <definedName name="_xlnm.Print_Titles" localSheetId="0">Бюджет_15!$14:$15</definedName>
  </definedNames>
  <calcPr calcId="145621"/>
</workbook>
</file>

<file path=xl/calcChain.xml><?xml version="1.0" encoding="utf-8"?>
<calcChain xmlns="http://schemas.openxmlformats.org/spreadsheetml/2006/main">
  <c r="Y34" i="1" l="1"/>
  <c r="Z16" i="1" l="1"/>
  <c r="Z39" i="1" l="1"/>
  <c r="Y16" i="1" l="1"/>
  <c r="Y28" i="1" l="1"/>
  <c r="Y25" i="1"/>
  <c r="Y23" i="1"/>
  <c r="Y21" i="1"/>
  <c r="Z32" i="1" l="1"/>
  <c r="AA32" i="1"/>
  <c r="Y32" i="1"/>
  <c r="Y39" i="1" s="1"/>
  <c r="AA16" i="1"/>
  <c r="Z28" i="1"/>
  <c r="AA28" i="1"/>
  <c r="AA39" i="1" l="1"/>
</calcChain>
</file>

<file path=xl/sharedStrings.xml><?xml version="1.0" encoding="utf-8"?>
<sst xmlns="http://schemas.openxmlformats.org/spreadsheetml/2006/main" count="168" uniqueCount="49">
  <si>
    <t xml:space="preserve"> </t>
  </si>
  <si>
    <t>ВСЕГО РАСХОДОВ</t>
  </si>
  <si>
    <t/>
  </si>
  <si>
    <t>0000000000</t>
  </si>
  <si>
    <t>00000</t>
  </si>
  <si>
    <t>00</t>
  </si>
  <si>
    <t>0</t>
  </si>
  <si>
    <t>Условно утвержденные расходы</t>
  </si>
  <si>
    <t>Пенсионное обеспечение</t>
  </si>
  <si>
    <t>СОЦИАЛЬНАЯ ПОЛИТИКА</t>
  </si>
  <si>
    <t>Культура</t>
  </si>
  <si>
    <t>КУЛЬТУРА, КИНЕМАТОГРАФИЯ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</si>
  <si>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</si>
  <si>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</si>
  <si>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</si>
  <si>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</si>
  <si>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</si>
  <si>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</si>
  <si>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</si>
  <si>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</si>
  <si>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</si>
  <si>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</si>
  <si>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</si>
  <si>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</si>
  <si>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</si>
  <si>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</si>
  <si>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</si>
  <si>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</si>
  <si>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2025 год</t>
  </si>
  <si>
    <t>2024 год</t>
  </si>
  <si>
    <t>2023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</si>
  <si>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</si>
  <si>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</si>
  <si>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</si>
  <si>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</si>
  <si>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</si>
  <si>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</si>
  <si>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</si>
  <si>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</si>
  <si>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</si>
  <si>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 xml:space="preserve"> ПЕРИОД 2024 И 2025 ГОДОВ ПО РАЗДЕЛАМ И ПОДРАЗДЕЛАМ РАСХОДОВ</t>
  </si>
  <si>
    <t>РАСПРЕДЕЛЕНИЕ БЮДЖЕТНЫХ АССИГОНОВАНИЙ БЮДЖЕТА МУНИЦИПАЛЬНОГО</t>
  </si>
  <si>
    <t>муниципального образования</t>
  </si>
  <si>
    <t>к решению Совета депутатов</t>
  </si>
  <si>
    <t>Пугачевский сельсовет</t>
  </si>
  <si>
    <t>ОБРАЗОВАНИЯ ПУГАЧЕВСКИЙ СЕЛЬСОВЕТ  НА 2023 ГОД И НА ПЛАНОВЫЙ</t>
  </si>
  <si>
    <t>КЛАССИФИКАЦИИ РАСХОДОВ БЮДЖЕТА</t>
  </si>
  <si>
    <t>Приложение № 2</t>
  </si>
  <si>
    <t>26 декабря 2023 года № 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</si>
</sst>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00\ 0\ 0000;;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</numFmts>
  <fonts count="11" x14ac:knownFonts="1">
    <font>
      <sz val="10"/>
      <name val="Arial"/>
      <charset val="204"/>
    </font>
    <font>
      <sz val="9"/>
      <name val="Arial"/>
      <charset val="204"/>
    </font>
    <font>
      <sz val="8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b/>
      <sz val="8"/>
      <name val="Arial"/>
      <charset val="204"/>
    </font>
    <font>
      <sz val="12"/>
      <color indexed="9"/>
      <name val="Times New Roman"/>
      <charset val="204"/>
    </font>
    <font>
      <b/>
      <sz val="7"/>
      <name val="Arial"/>
      <charset val="204"/>
    </font>
    <font>
      <sz val="8"/>
      <name val="Times New Roman"/>
      <charset val="204"/>
    </font>
    <font>
      <sz val="11"/>
      <name val="Times New Roman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164" fontId="3" fillId="0" borderId="3" xfId="0" applyNumberFormat="1" applyFont="1" applyBorder="1" applyProtection="1">
      <protection hidden="1"/>
    </xf>
    <xf numFmtId="0" fontId="3" fillId="0" borderId="4" xfId="0" applyFont="1" applyBorder="1" applyProtection="1">
      <protection hidden="1"/>
    </xf>
    <xf numFmtId="0" fontId="3" fillId="0" borderId="5" xfId="0" applyFont="1" applyBorder="1" applyProtection="1">
      <protection hidden="1"/>
    </xf>
    <xf numFmtId="0" fontId="4" fillId="0" borderId="5" xfId="0" applyFont="1" applyBorder="1" applyProtection="1">
      <protection hidden="1"/>
    </xf>
    <xf numFmtId="0" fontId="4" fillId="0" borderId="6" xfId="0" applyFont="1" applyBorder="1" applyProtection="1">
      <protection hidden="1"/>
    </xf>
    <xf numFmtId="164" fontId="5" fillId="0" borderId="4" xfId="0" applyNumberFormat="1" applyFont="1" applyBorder="1" applyAlignment="1" applyProtection="1">
      <alignment horizontal="right" vertical="center"/>
      <protection hidden="1"/>
    </xf>
    <xf numFmtId="164" fontId="4" fillId="0" borderId="7" xfId="0" applyNumberFormat="1" applyFont="1" applyBorder="1" applyAlignment="1" applyProtection="1">
      <alignment horizontal="right" vertical="center"/>
      <protection hidden="1"/>
    </xf>
    <xf numFmtId="164" fontId="4" fillId="0" borderId="8" xfId="0" applyNumberFormat="1" applyFont="1" applyBorder="1" applyAlignment="1" applyProtection="1">
      <alignment horizontal="right" vertical="center"/>
      <protection hidden="1"/>
    </xf>
    <xf numFmtId="0" fontId="4" fillId="0" borderId="8" xfId="0" applyFont="1" applyBorder="1" applyProtection="1">
      <protection hidden="1"/>
    </xf>
    <xf numFmtId="0" fontId="4" fillId="0" borderId="9" xfId="0" applyFont="1" applyBorder="1" applyProtection="1">
      <protection hidden="1"/>
    </xf>
    <xf numFmtId="165" fontId="4" fillId="0" borderId="0" xfId="0" applyNumberFormat="1" applyFont="1" applyProtection="1">
      <protection hidden="1"/>
    </xf>
    <xf numFmtId="165" fontId="4" fillId="0" borderId="10" xfId="0" applyNumberFormat="1" applyFont="1" applyBorder="1" applyProtection="1">
      <protection hidden="1"/>
    </xf>
    <xf numFmtId="0" fontId="4" fillId="0" borderId="11" xfId="0" applyFont="1" applyBorder="1" applyAlignment="1" applyProtection="1">
      <alignment horizontal="centerContinuous"/>
      <protection hidden="1"/>
    </xf>
    <xf numFmtId="0" fontId="6" fillId="0" borderId="12" xfId="0" applyFont="1" applyBorder="1" applyAlignment="1" applyProtection="1">
      <alignment horizontal="centerContinuous"/>
      <protection hidden="1"/>
    </xf>
    <xf numFmtId="0" fontId="6" fillId="0" borderId="13" xfId="0" applyFont="1" applyBorder="1" applyAlignment="1" applyProtection="1">
      <alignment horizontal="centerContinuous"/>
      <protection hidden="1"/>
    </xf>
    <xf numFmtId="0" fontId="6" fillId="0" borderId="14" xfId="0" applyFont="1" applyBorder="1" applyAlignment="1" applyProtection="1">
      <alignment horizontal="centerContinuous"/>
      <protection hidden="1"/>
    </xf>
    <xf numFmtId="0" fontId="5" fillId="0" borderId="15" xfId="0" applyFont="1" applyBorder="1" applyProtection="1">
      <protection hidden="1"/>
    </xf>
    <xf numFmtId="0" fontId="0" fillId="0" borderId="16" xfId="0" applyBorder="1" applyProtection="1">
      <protection hidden="1"/>
    </xf>
    <xf numFmtId="0" fontId="2" fillId="0" borderId="17" xfId="0" applyFont="1" applyBorder="1" applyAlignment="1" applyProtection="1">
      <alignment horizontal="right" vertical="center"/>
      <protection hidden="1"/>
    </xf>
    <xf numFmtId="164" fontId="4" fillId="0" borderId="1" xfId="0" applyNumberFormat="1" applyFont="1" applyBorder="1" applyAlignment="1" applyProtection="1">
      <alignment horizontal="right" vertical="center"/>
      <protection hidden="1"/>
    </xf>
    <xf numFmtId="164" fontId="4" fillId="0" borderId="2" xfId="0" applyNumberFormat="1" applyFont="1" applyBorder="1" applyAlignment="1" applyProtection="1">
      <alignment horizontal="right" vertical="center"/>
      <protection hidden="1"/>
    </xf>
    <xf numFmtId="167" fontId="4" fillId="0" borderId="2" xfId="0" applyNumberFormat="1" applyFont="1" applyBorder="1" applyAlignment="1" applyProtection="1">
      <alignment horizontal="center" vertical="center"/>
      <protection hidden="1"/>
    </xf>
    <xf numFmtId="168" fontId="4" fillId="0" borderId="3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69" fontId="4" fillId="0" borderId="18" xfId="0" applyNumberFormat="1" applyFont="1" applyBorder="1" applyAlignment="1" applyProtection="1">
      <alignment horizontal="center" vertical="center"/>
      <protection hidden="1"/>
    </xf>
    <xf numFmtId="168" fontId="4" fillId="0" borderId="2" xfId="0" applyNumberFormat="1" applyFont="1" applyBorder="1" applyAlignment="1" applyProtection="1">
      <alignment horizontal="center" vertical="center"/>
      <protection hidden="1"/>
    </xf>
    <xf numFmtId="170" fontId="3" fillId="0" borderId="5" xfId="0" applyNumberFormat="1" applyFont="1" applyBorder="1" applyAlignment="1" applyProtection="1">
      <alignment horizontal="left" vertical="center" wrapText="1"/>
      <protection hidden="1"/>
    </xf>
    <xf numFmtId="166" fontId="4" fillId="0" borderId="14" xfId="0" applyNumberFormat="1" applyFont="1" applyBorder="1" applyAlignment="1" applyProtection="1">
      <alignment horizontal="left" vertical="center" wrapText="1"/>
      <protection hidden="1"/>
    </xf>
    <xf numFmtId="171" fontId="4" fillId="0" borderId="14" xfId="0" applyNumberFormat="1" applyFont="1" applyBorder="1" applyAlignment="1" applyProtection="1">
      <alignment horizontal="left" vertical="center" wrapText="1"/>
      <protection hidden="1"/>
    </xf>
    <xf numFmtId="0" fontId="2" fillId="0" borderId="15" xfId="0" applyFont="1" applyBorder="1" applyProtection="1">
      <protection hidden="1"/>
    </xf>
    <xf numFmtId="0" fontId="2" fillId="0" borderId="20" xfId="0" applyFont="1" applyBorder="1" applyAlignment="1" applyProtection="1">
      <alignment horizontal="right" vertical="center"/>
      <protection hidden="1"/>
    </xf>
    <xf numFmtId="164" fontId="3" fillId="0" borderId="21" xfId="0" applyNumberFormat="1" applyFont="1" applyBorder="1" applyAlignment="1" applyProtection="1">
      <alignment horizontal="right" vertical="center"/>
      <protection hidden="1"/>
    </xf>
    <xf numFmtId="164" fontId="3" fillId="0" borderId="22" xfId="0" applyNumberFormat="1" applyFont="1" applyBorder="1" applyAlignment="1" applyProtection="1">
      <alignment horizontal="right" vertical="center"/>
      <protection hidden="1"/>
    </xf>
    <xf numFmtId="167" fontId="4" fillId="0" borderId="22" xfId="0" applyNumberFormat="1" applyFont="1" applyBorder="1" applyAlignment="1" applyProtection="1">
      <alignment horizontal="center" vertical="center"/>
      <protection hidden="1"/>
    </xf>
    <xf numFmtId="168" fontId="4" fillId="0" borderId="23" xfId="0" applyNumberFormat="1" applyFont="1" applyBorder="1" applyAlignment="1" applyProtection="1">
      <alignment horizontal="center" vertical="center"/>
      <protection hidden="1"/>
    </xf>
    <xf numFmtId="1" fontId="4" fillId="0" borderId="23" xfId="0" applyNumberFormat="1" applyFont="1" applyBorder="1" applyAlignment="1" applyProtection="1">
      <alignment horizontal="center" vertical="center"/>
      <protection hidden="1"/>
    </xf>
    <xf numFmtId="169" fontId="4" fillId="0" borderId="24" xfId="0" applyNumberFormat="1" applyFont="1" applyBorder="1" applyAlignment="1" applyProtection="1">
      <alignment horizontal="center" vertical="center"/>
      <protection hidden="1"/>
    </xf>
    <xf numFmtId="168" fontId="3" fillId="0" borderId="23" xfId="0" applyNumberFormat="1" applyFont="1" applyBorder="1" applyAlignment="1" applyProtection="1">
      <alignment horizontal="center" vertical="center"/>
      <protection hidden="1"/>
    </xf>
    <xf numFmtId="168" fontId="3" fillId="0" borderId="22" xfId="0" applyNumberFormat="1" applyFont="1" applyBorder="1" applyAlignment="1" applyProtection="1">
      <alignment horizontal="center" vertical="center"/>
      <protection hidden="1"/>
    </xf>
    <xf numFmtId="170" fontId="3" fillId="0" borderId="25" xfId="0" applyNumberFormat="1" applyFont="1" applyBorder="1" applyAlignment="1" applyProtection="1">
      <alignment horizontal="left" vertical="center" wrapText="1"/>
      <protection hidden="1"/>
    </xf>
    <xf numFmtId="166" fontId="4" fillId="0" borderId="25" xfId="0" applyNumberFormat="1" applyFont="1" applyBorder="1" applyAlignment="1" applyProtection="1">
      <alignment horizontal="left" vertical="center" wrapText="1"/>
      <protection hidden="1"/>
    </xf>
    <xf numFmtId="171" fontId="4" fillId="0" borderId="27" xfId="0" applyNumberFormat="1" applyFont="1" applyBorder="1" applyAlignment="1" applyProtection="1">
      <alignment horizontal="left" vertical="center" wrapText="1"/>
      <protection hidden="1"/>
    </xf>
    <xf numFmtId="164" fontId="4" fillId="0" borderId="21" xfId="0" applyNumberFormat="1" applyFont="1" applyBorder="1" applyAlignment="1" applyProtection="1">
      <alignment horizontal="right" vertical="center"/>
      <protection hidden="1"/>
    </xf>
    <xf numFmtId="164" fontId="4" fillId="0" borderId="22" xfId="0" applyNumberFormat="1" applyFont="1" applyBorder="1" applyAlignment="1" applyProtection="1">
      <alignment horizontal="right" vertical="center"/>
      <protection hidden="1"/>
    </xf>
    <xf numFmtId="168" fontId="4" fillId="0" borderId="22" xfId="0" applyNumberFormat="1" applyFont="1" applyBorder="1" applyAlignment="1" applyProtection="1">
      <alignment horizontal="center" vertical="center"/>
      <protection hidden="1"/>
    </xf>
    <xf numFmtId="166" fontId="4" fillId="0" borderId="27" xfId="0" applyNumberFormat="1" applyFont="1" applyBorder="1" applyAlignment="1" applyProtection="1">
      <alignment horizontal="left" vertical="center" wrapText="1"/>
      <protection hidden="1"/>
    </xf>
    <xf numFmtId="0" fontId="2" fillId="0" borderId="28" xfId="0" applyFont="1" applyBorder="1" applyAlignment="1" applyProtection="1">
      <alignment horizontal="right" vertical="center"/>
      <protection hidden="1"/>
    </xf>
    <xf numFmtId="164" fontId="3" fillId="0" borderId="29" xfId="0" applyNumberFormat="1" applyFont="1" applyBorder="1" applyAlignment="1" applyProtection="1">
      <alignment horizontal="right" vertical="center"/>
      <protection hidden="1"/>
    </xf>
    <xf numFmtId="167" fontId="4" fillId="0" borderId="29" xfId="0" applyNumberFormat="1" applyFont="1" applyBorder="1" applyAlignment="1" applyProtection="1">
      <alignment horizontal="center" vertical="center"/>
      <protection hidden="1"/>
    </xf>
    <xf numFmtId="168" fontId="4" fillId="0" borderId="30" xfId="0" applyNumberFormat="1" applyFont="1" applyBorder="1" applyAlignment="1" applyProtection="1">
      <alignment horizontal="center" vertical="center"/>
      <protection hidden="1"/>
    </xf>
    <xf numFmtId="1" fontId="4" fillId="0" borderId="30" xfId="0" applyNumberFormat="1" applyFont="1" applyBorder="1" applyAlignment="1" applyProtection="1">
      <alignment horizontal="center" vertical="center"/>
      <protection hidden="1"/>
    </xf>
    <xf numFmtId="169" fontId="4" fillId="0" borderId="31" xfId="0" applyNumberFormat="1" applyFont="1" applyBorder="1" applyAlignment="1" applyProtection="1">
      <alignment horizontal="center" vertical="center"/>
      <protection hidden="1"/>
    </xf>
    <xf numFmtId="168" fontId="3" fillId="0" borderId="30" xfId="0" applyNumberFormat="1" applyFont="1" applyBorder="1" applyAlignment="1" applyProtection="1">
      <alignment horizontal="center" vertical="center"/>
      <protection hidden="1"/>
    </xf>
    <xf numFmtId="168" fontId="3" fillId="0" borderId="29" xfId="0" applyNumberFormat="1" applyFont="1" applyBorder="1" applyAlignment="1" applyProtection="1">
      <alignment horizontal="center" vertical="center"/>
      <protection hidden="1"/>
    </xf>
    <xf numFmtId="166" fontId="4" fillId="0" borderId="32" xfId="0" applyNumberFormat="1" applyFont="1" applyBorder="1" applyAlignment="1" applyProtection="1">
      <alignment horizontal="left" vertical="center" wrapText="1"/>
      <protection hidden="1"/>
    </xf>
    <xf numFmtId="171" fontId="4" fillId="0" borderId="34" xfId="0" applyNumberFormat="1" applyFont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6" xfId="0" applyFont="1" applyBorder="1" applyAlignment="1" applyProtection="1">
      <alignment horizontal="center" vertical="center"/>
      <protection hidden="1"/>
    </xf>
    <xf numFmtId="0" fontId="8" fillId="0" borderId="37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/>
      <protection hidden="1"/>
    </xf>
    <xf numFmtId="0" fontId="4" fillId="0" borderId="38" xfId="0" applyFont="1" applyBorder="1" applyAlignment="1" applyProtection="1">
      <alignment horizontal="center" vertical="center"/>
      <protection hidden="1"/>
    </xf>
    <xf numFmtId="0" fontId="4" fillId="0" borderId="36" xfId="0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0" fontId="4" fillId="0" borderId="37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39" xfId="0" applyFont="1" applyBorder="1" applyAlignment="1" applyProtection="1">
      <alignment horizontal="center" vertical="center" wrapText="1"/>
      <protection hidden="1"/>
    </xf>
    <xf numFmtId="0" fontId="9" fillId="0" borderId="39" xfId="0" applyFont="1" applyBorder="1" applyAlignment="1" applyProtection="1">
      <alignment horizontal="centerContinuous" vertical="center" wrapText="1"/>
      <protection hidden="1"/>
    </xf>
    <xf numFmtId="0" fontId="9" fillId="0" borderId="15" xfId="0" applyFont="1" applyBorder="1" applyAlignment="1" applyProtection="1">
      <alignment horizontal="centerContinuous" vertical="center" wrapText="1"/>
      <protection hidden="1"/>
    </xf>
    <xf numFmtId="0" fontId="9" fillId="0" borderId="16" xfId="0" applyFont="1" applyBorder="1" applyAlignment="1" applyProtection="1">
      <alignment horizontal="centerContinuous" vertical="center" wrapText="1"/>
      <protection hidden="1"/>
    </xf>
    <xf numFmtId="0" fontId="5" fillId="0" borderId="38" xfId="0" applyFont="1" applyBorder="1" applyAlignment="1" applyProtection="1">
      <alignment horizontal="center" vertical="center" wrapText="1"/>
      <protection hidden="1"/>
    </xf>
    <xf numFmtId="0" fontId="5" fillId="0" borderId="36" xfId="0" applyFont="1" applyBorder="1" applyAlignment="1" applyProtection="1">
      <alignment horizontal="center" vertical="center" wrapText="1"/>
      <protection hidden="1"/>
    </xf>
    <xf numFmtId="0" fontId="5" fillId="0" borderId="39" xfId="0" applyFont="1" applyBorder="1" applyAlignment="1" applyProtection="1">
      <alignment horizontal="center" vertical="center" wrapText="1"/>
      <protection hidden="1"/>
    </xf>
    <xf numFmtId="0" fontId="4" fillId="0" borderId="40" xfId="0" applyFont="1" applyBorder="1" applyAlignment="1" applyProtection="1">
      <alignment horizontal="right" vertical="center"/>
      <protection hidden="1"/>
    </xf>
    <xf numFmtId="0" fontId="4" fillId="0" borderId="40" xfId="0" applyFont="1" applyBorder="1" applyAlignment="1" applyProtection="1">
      <alignment horizontal="right"/>
      <protection hidden="1"/>
    </xf>
    <xf numFmtId="0" fontId="4" fillId="0" borderId="40" xfId="0" applyFont="1" applyBorder="1" applyAlignment="1" applyProtection="1">
      <alignment horizontal="centerContinuous" vertical="top"/>
      <protection hidden="1"/>
    </xf>
    <xf numFmtId="0" fontId="1" fillId="0" borderId="0" xfId="0" applyFont="1" applyAlignment="1" applyProtection="1">
      <alignment horizontal="centerContinuous" vertical="top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 vertical="top"/>
      <protection hidden="1"/>
    </xf>
    <xf numFmtId="0" fontId="4" fillId="0" borderId="0" xfId="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Continuous"/>
      <protection hidden="1"/>
    </xf>
    <xf numFmtId="0" fontId="10" fillId="0" borderId="0" xfId="0" applyFont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Continuous"/>
      <protection hidden="1"/>
    </xf>
    <xf numFmtId="0" fontId="1" fillId="0" borderId="0" xfId="0" applyFont="1" applyAlignment="1" applyProtection="1">
      <alignment horizontal="centerContinuous"/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 wrapText="1"/>
      <protection hidden="1"/>
    </xf>
    <xf numFmtId="170" fontId="4" fillId="0" borderId="26" xfId="0" applyNumberFormat="1" applyFont="1" applyBorder="1" applyAlignment="1" applyProtection="1">
      <alignment horizontal="left" vertical="center" wrapText="1"/>
      <protection hidden="1"/>
    </xf>
    <xf numFmtId="170" fontId="4" fillId="0" borderId="25" xfId="0" applyNumberFormat="1" applyFont="1" applyBorder="1" applyAlignment="1" applyProtection="1">
      <alignment horizontal="left" vertical="center" wrapText="1"/>
      <protection hidden="1"/>
    </xf>
    <xf numFmtId="166" fontId="4" fillId="0" borderId="23" xfId="0" applyNumberFormat="1" applyFont="1" applyBorder="1" applyAlignment="1" applyProtection="1">
      <alignment horizontal="center" vertical="center"/>
      <protection hidden="1"/>
    </xf>
    <xf numFmtId="166" fontId="4" fillId="0" borderId="22" xfId="0" applyNumberFormat="1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 wrapText="1"/>
      <protection hidden="1"/>
    </xf>
    <xf numFmtId="0" fontId="8" fillId="0" borderId="36" xfId="0" applyFont="1" applyBorder="1" applyAlignment="1" applyProtection="1">
      <alignment horizontal="center" vertical="center"/>
      <protection hidden="1"/>
    </xf>
    <xf numFmtId="170" fontId="3" fillId="0" borderId="33" xfId="0" applyNumberFormat="1" applyFont="1" applyBorder="1" applyAlignment="1" applyProtection="1">
      <alignment horizontal="left" vertical="center" wrapText="1"/>
      <protection hidden="1"/>
    </xf>
    <xf numFmtId="170" fontId="3" fillId="0" borderId="32" xfId="0" applyNumberFormat="1" applyFont="1" applyBorder="1" applyAlignment="1" applyProtection="1">
      <alignment horizontal="left" vertical="center" wrapText="1"/>
      <protection hidden="1"/>
    </xf>
    <xf numFmtId="166" fontId="3" fillId="0" borderId="30" xfId="0" applyNumberFormat="1" applyFont="1" applyBorder="1" applyAlignment="1" applyProtection="1">
      <alignment horizontal="center" vertical="center"/>
      <protection hidden="1"/>
    </xf>
    <xf numFmtId="166" fontId="3" fillId="0" borderId="29" xfId="0" applyNumberFormat="1" applyFont="1" applyBorder="1" applyAlignment="1" applyProtection="1">
      <alignment horizontal="center" vertical="center"/>
      <protection hidden="1"/>
    </xf>
    <xf numFmtId="170" fontId="3" fillId="0" borderId="26" xfId="0" applyNumberFormat="1" applyFont="1" applyBorder="1" applyAlignment="1" applyProtection="1">
      <alignment horizontal="left" vertical="center" wrapText="1"/>
      <protection hidden="1"/>
    </xf>
    <xf numFmtId="170" fontId="3" fillId="0" borderId="25" xfId="0" applyNumberFormat="1" applyFont="1" applyBorder="1" applyAlignment="1" applyProtection="1">
      <alignment horizontal="left" vertical="center" wrapText="1"/>
      <protection hidden="1"/>
    </xf>
    <xf numFmtId="166" fontId="3" fillId="0" borderId="23" xfId="0" applyNumberFormat="1" applyFont="1" applyBorder="1" applyAlignment="1" applyProtection="1">
      <alignment horizontal="center" vertical="center"/>
      <protection hidden="1"/>
    </xf>
    <xf numFmtId="166" fontId="3" fillId="0" borderId="22" xfId="0" applyNumberFormat="1" applyFont="1" applyBorder="1" applyAlignment="1" applyProtection="1">
      <alignment horizontal="center" vertical="center"/>
      <protection hidden="1"/>
    </xf>
    <xf numFmtId="170" fontId="4" fillId="0" borderId="19" xfId="0" applyNumberFormat="1" applyFont="1" applyBorder="1" applyAlignment="1" applyProtection="1">
      <alignment horizontal="left" vertical="center" wrapText="1"/>
      <protection hidden="1"/>
    </xf>
    <xf numFmtId="170" fontId="4" fillId="0" borderId="5" xfId="0" applyNumberFormat="1" applyFont="1" applyBorder="1" applyAlignment="1" applyProtection="1">
      <alignment horizontal="left" vertical="center" wrapText="1"/>
      <protection hidden="1"/>
    </xf>
    <xf numFmtId="166" fontId="4" fillId="0" borderId="3" xfId="0" applyNumberFormat="1" applyFont="1" applyBorder="1" applyAlignment="1" applyProtection="1">
      <alignment horizontal="center" vertical="center"/>
      <protection hidden="1"/>
    </xf>
    <xf numFmtId="166" fontId="4" fillId="0" borderId="2" xfId="0" applyNumberFormat="1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showGridLines="0" tabSelected="1" workbookViewId="0">
      <selection activeCell="AF43" sqref="AF43"/>
    </sheetView>
  </sheetViews>
  <sheetFormatPr defaultColWidth="9.109375" defaultRowHeight="13.2" x14ac:dyDescent="0.25"/>
  <cols>
    <col min="1" max="1" width="0.5546875" customWidth="1"/>
    <col min="2" max="13" width="0" hidden="1" customWidth="1"/>
    <col min="14" max="14" width="50" customWidth="1"/>
    <col min="15" max="15" width="0" hidden="1" customWidth="1"/>
    <col min="16" max="16" width="5.44140625" customWidth="1"/>
    <col min="17" max="17" width="5.33203125" customWidth="1"/>
    <col min="18" max="24" width="0" hidden="1" customWidth="1"/>
    <col min="25" max="25" width="14.33203125" customWidth="1"/>
    <col min="26" max="27" width="13" customWidth="1"/>
    <col min="28" max="28" width="0" hidden="1" customWidth="1"/>
    <col min="29" max="29" width="1.109375" customWidth="1"/>
    <col min="30" max="256" width="9.109375" customWidth="1"/>
  </cols>
  <sheetData>
    <row r="1" spans="1:29" ht="12.75" customHeight="1" x14ac:dyDescent="0.25">
      <c r="A1" s="91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1"/>
      <c r="Z1" s="89"/>
      <c r="AA1" s="1"/>
      <c r="AB1" s="1"/>
      <c r="AC1" s="1"/>
    </row>
    <row r="2" spans="1:29" ht="12.75" customHeight="1" x14ac:dyDescent="0.3">
      <c r="A2" s="91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3"/>
      <c r="X2" s="90"/>
      <c r="Y2" s="92" t="s">
        <v>47</v>
      </c>
      <c r="Z2" s="89"/>
      <c r="AA2" s="1"/>
      <c r="AB2" s="1"/>
      <c r="AC2" s="1"/>
    </row>
    <row r="3" spans="1:29" ht="12.75" customHeight="1" x14ac:dyDescent="0.3">
      <c r="A3" s="91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3"/>
      <c r="X3" s="90"/>
      <c r="Y3" s="92" t="s">
        <v>43</v>
      </c>
      <c r="Z3" s="89"/>
      <c r="AA3" s="1"/>
      <c r="AB3" s="1"/>
      <c r="AC3" s="1"/>
    </row>
    <row r="4" spans="1:29" ht="12.75" customHeight="1" x14ac:dyDescent="0.3">
      <c r="A4" s="91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3"/>
      <c r="X4" s="90"/>
      <c r="Y4" s="92" t="s">
        <v>42</v>
      </c>
      <c r="Z4" s="89"/>
      <c r="AA4" s="1"/>
      <c r="AB4" s="1"/>
      <c r="AC4" s="1"/>
    </row>
    <row r="5" spans="1:29" ht="12.75" customHeight="1" x14ac:dyDescent="0.3">
      <c r="A5" s="91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2"/>
      <c r="P5" s="2"/>
      <c r="Q5" s="1"/>
      <c r="R5" s="94"/>
      <c r="S5" s="96"/>
      <c r="T5" s="94"/>
      <c r="U5" s="94"/>
      <c r="V5" s="94"/>
      <c r="W5" s="93"/>
      <c r="X5" s="95"/>
      <c r="Y5" s="92" t="s">
        <v>44</v>
      </c>
      <c r="Z5" s="94"/>
      <c r="AA5" s="88"/>
      <c r="AB5" s="1"/>
      <c r="AC5" s="1"/>
    </row>
    <row r="6" spans="1:29" ht="12.75" customHeight="1" x14ac:dyDescent="0.3">
      <c r="A6" s="91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3"/>
      <c r="X6" s="90"/>
      <c r="Y6" s="92" t="s">
        <v>48</v>
      </c>
      <c r="Z6" s="89"/>
      <c r="AA6" s="1"/>
      <c r="AB6" s="1"/>
      <c r="AC6" s="1"/>
    </row>
    <row r="7" spans="1:29" ht="12.75" customHeight="1" x14ac:dyDescent="0.25">
      <c r="A7" s="91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89"/>
      <c r="AA7" s="1"/>
      <c r="AB7" s="1"/>
      <c r="AC7" s="1"/>
    </row>
    <row r="8" spans="1:29" ht="12.75" customHeight="1" x14ac:dyDescent="0.25">
      <c r="A8" s="82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1"/>
      <c r="AC8" s="1"/>
    </row>
    <row r="9" spans="1:29" ht="12.75" customHeight="1" x14ac:dyDescent="0.3">
      <c r="A9" s="83" t="s">
        <v>41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1"/>
      <c r="AC9" s="1"/>
    </row>
    <row r="10" spans="1:29" ht="15" customHeight="1" x14ac:dyDescent="0.3">
      <c r="A10" s="97" t="s">
        <v>45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1"/>
      <c r="AC10" s="1"/>
    </row>
    <row r="11" spans="1:29" ht="12.75" customHeight="1" x14ac:dyDescent="0.25">
      <c r="A11" s="85" t="s">
        <v>40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6"/>
      <c r="O11" s="86"/>
      <c r="P11" s="86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1"/>
      <c r="AC11" s="1"/>
    </row>
    <row r="12" spans="1:29" ht="12.75" customHeight="1" x14ac:dyDescent="0.3">
      <c r="A12" s="85" t="s">
        <v>46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3"/>
      <c r="AA12" s="83"/>
      <c r="AB12" s="1"/>
      <c r="AC12" s="1"/>
    </row>
    <row r="13" spans="1:29" ht="12.75" customHeight="1" thickBot="1" x14ac:dyDescent="0.35">
      <c r="A13" s="82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0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8"/>
      <c r="AA13" s="77" t="s">
        <v>39</v>
      </c>
      <c r="AB13" s="1"/>
      <c r="AC13" s="1"/>
    </row>
    <row r="14" spans="1:29" ht="69.900000000000006" customHeight="1" thickBot="1" x14ac:dyDescent="0.3">
      <c r="A14" s="19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5"/>
      <c r="M14" s="74"/>
      <c r="N14" s="70" t="s">
        <v>38</v>
      </c>
      <c r="O14" s="72" t="s">
        <v>37</v>
      </c>
      <c r="P14" s="71" t="s">
        <v>36</v>
      </c>
      <c r="Q14" s="71" t="s">
        <v>35</v>
      </c>
      <c r="R14" s="73" t="s">
        <v>34</v>
      </c>
      <c r="S14" s="102" t="s">
        <v>33</v>
      </c>
      <c r="T14" s="102"/>
      <c r="U14" s="102"/>
      <c r="V14" s="102"/>
      <c r="W14" s="72" t="s">
        <v>32</v>
      </c>
      <c r="X14" s="71" t="s">
        <v>31</v>
      </c>
      <c r="Y14" s="71" t="s">
        <v>30</v>
      </c>
      <c r="Z14" s="70" t="s">
        <v>29</v>
      </c>
      <c r="AA14" s="69" t="s">
        <v>28</v>
      </c>
      <c r="AB14" s="68"/>
      <c r="AC14" s="1"/>
    </row>
    <row r="15" spans="1:29" ht="12" customHeight="1" thickBot="1" x14ac:dyDescent="0.3">
      <c r="A15" s="59"/>
      <c r="B15" s="65"/>
      <c r="C15" s="67"/>
      <c r="D15" s="66"/>
      <c r="E15" s="65"/>
      <c r="F15" s="65"/>
      <c r="G15" s="65"/>
      <c r="H15" s="65"/>
      <c r="I15" s="65"/>
      <c r="J15" s="65"/>
      <c r="K15" s="65"/>
      <c r="L15" s="65"/>
      <c r="M15" s="64"/>
      <c r="N15" s="60">
        <v>1</v>
      </c>
      <c r="O15" s="61">
        <v>2</v>
      </c>
      <c r="P15" s="60">
        <v>2</v>
      </c>
      <c r="Q15" s="60">
        <v>3</v>
      </c>
      <c r="R15" s="63">
        <v>5</v>
      </c>
      <c r="S15" s="103">
        <v>5</v>
      </c>
      <c r="T15" s="103"/>
      <c r="U15" s="103"/>
      <c r="V15" s="103"/>
      <c r="W15" s="62">
        <v>6</v>
      </c>
      <c r="X15" s="61">
        <v>7</v>
      </c>
      <c r="Y15" s="60">
        <v>4</v>
      </c>
      <c r="Z15" s="60">
        <v>5</v>
      </c>
      <c r="AA15" s="60">
        <v>6</v>
      </c>
      <c r="AB15" s="59"/>
      <c r="AC15" s="1"/>
    </row>
    <row r="16" spans="1:29" ht="42" customHeight="1" x14ac:dyDescent="0.25">
      <c r="A16" s="32"/>
      <c r="B16" s="58"/>
      <c r="C16" s="57"/>
      <c r="D16" s="104" t="s">
        <v>27</v>
      </c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5"/>
      <c r="P16" s="56">
        <v>1</v>
      </c>
      <c r="Q16" s="55" t="s">
        <v>5</v>
      </c>
      <c r="R16" s="54" t="s">
        <v>3</v>
      </c>
      <c r="S16" s="52" t="s">
        <v>5</v>
      </c>
      <c r="T16" s="53" t="s">
        <v>6</v>
      </c>
      <c r="U16" s="52" t="s">
        <v>5</v>
      </c>
      <c r="V16" s="51" t="s">
        <v>4</v>
      </c>
      <c r="W16" s="106"/>
      <c r="X16" s="107"/>
      <c r="Y16" s="50">
        <f>Y17+Y18+Y19+Y20</f>
        <v>4836853.6400000006</v>
      </c>
      <c r="Z16" s="50">
        <f>Z17+Z18+Z19+Z20</f>
        <v>3563142.6</v>
      </c>
      <c r="AA16" s="50">
        <f t="shared" ref="AA16" si="0">AA17+AA18+AA19+AA20</f>
        <v>3431906</v>
      </c>
      <c r="AB16" s="49"/>
      <c r="AC16" s="20"/>
    </row>
    <row r="17" spans="1:29" ht="48" customHeight="1" x14ac:dyDescent="0.25">
      <c r="A17" s="32"/>
      <c r="B17" s="44"/>
      <c r="C17" s="48"/>
      <c r="D17" s="42"/>
      <c r="E17" s="98" t="s">
        <v>26</v>
      </c>
      <c r="F17" s="98"/>
      <c r="G17" s="98"/>
      <c r="H17" s="98"/>
      <c r="I17" s="98"/>
      <c r="J17" s="98"/>
      <c r="K17" s="98"/>
      <c r="L17" s="98"/>
      <c r="M17" s="98"/>
      <c r="N17" s="98"/>
      <c r="O17" s="99"/>
      <c r="P17" s="47">
        <v>1</v>
      </c>
      <c r="Q17" s="37">
        <v>2</v>
      </c>
      <c r="R17" s="39" t="s">
        <v>3</v>
      </c>
      <c r="S17" s="37" t="s">
        <v>5</v>
      </c>
      <c r="T17" s="38" t="s">
        <v>6</v>
      </c>
      <c r="U17" s="37" t="s">
        <v>5</v>
      </c>
      <c r="V17" s="36" t="s">
        <v>4</v>
      </c>
      <c r="W17" s="100"/>
      <c r="X17" s="101"/>
      <c r="Y17" s="46">
        <v>461454.42</v>
      </c>
      <c r="Z17" s="46">
        <v>690069</v>
      </c>
      <c r="AA17" s="45">
        <v>690069</v>
      </c>
      <c r="AB17" s="33"/>
      <c r="AC17" s="20"/>
    </row>
    <row r="18" spans="1:29" ht="65.25" customHeight="1" x14ac:dyDescent="0.25">
      <c r="A18" s="32"/>
      <c r="B18" s="44"/>
      <c r="C18" s="48"/>
      <c r="D18" s="42"/>
      <c r="E18" s="98" t="s">
        <v>25</v>
      </c>
      <c r="F18" s="98"/>
      <c r="G18" s="98"/>
      <c r="H18" s="98"/>
      <c r="I18" s="98"/>
      <c r="J18" s="98"/>
      <c r="K18" s="98"/>
      <c r="L18" s="98"/>
      <c r="M18" s="98"/>
      <c r="N18" s="98"/>
      <c r="O18" s="99"/>
      <c r="P18" s="47">
        <v>1</v>
      </c>
      <c r="Q18" s="37">
        <v>4</v>
      </c>
      <c r="R18" s="39" t="s">
        <v>3</v>
      </c>
      <c r="S18" s="37" t="s">
        <v>5</v>
      </c>
      <c r="T18" s="38" t="s">
        <v>6</v>
      </c>
      <c r="U18" s="37" t="s">
        <v>5</v>
      </c>
      <c r="V18" s="36" t="s">
        <v>4</v>
      </c>
      <c r="W18" s="100"/>
      <c r="X18" s="101"/>
      <c r="Y18" s="46">
        <v>3355582.18</v>
      </c>
      <c r="Z18" s="46">
        <v>2873073.6</v>
      </c>
      <c r="AA18" s="45">
        <v>2741837</v>
      </c>
      <c r="AB18" s="33"/>
      <c r="AC18" s="20"/>
    </row>
    <row r="19" spans="1:29" ht="48" customHeight="1" x14ac:dyDescent="0.25">
      <c r="A19" s="32"/>
      <c r="B19" s="44"/>
      <c r="C19" s="48"/>
      <c r="D19" s="42"/>
      <c r="E19" s="98" t="s">
        <v>24</v>
      </c>
      <c r="F19" s="98"/>
      <c r="G19" s="98"/>
      <c r="H19" s="98"/>
      <c r="I19" s="98"/>
      <c r="J19" s="98"/>
      <c r="K19" s="98"/>
      <c r="L19" s="98"/>
      <c r="M19" s="98"/>
      <c r="N19" s="98"/>
      <c r="O19" s="99"/>
      <c r="P19" s="47">
        <v>1</v>
      </c>
      <c r="Q19" s="37">
        <v>6</v>
      </c>
      <c r="R19" s="39" t="s">
        <v>3</v>
      </c>
      <c r="S19" s="37" t="s">
        <v>5</v>
      </c>
      <c r="T19" s="38" t="s">
        <v>6</v>
      </c>
      <c r="U19" s="37" t="s">
        <v>5</v>
      </c>
      <c r="V19" s="36" t="s">
        <v>4</v>
      </c>
      <c r="W19" s="100"/>
      <c r="X19" s="101"/>
      <c r="Y19" s="46">
        <v>18900</v>
      </c>
      <c r="Z19" s="46">
        <v>0</v>
      </c>
      <c r="AA19" s="45">
        <v>0</v>
      </c>
      <c r="AB19" s="33"/>
      <c r="AC19" s="20"/>
    </row>
    <row r="20" spans="1:29" ht="15" customHeight="1" x14ac:dyDescent="0.25">
      <c r="A20" s="32"/>
      <c r="B20" s="44"/>
      <c r="C20" s="48"/>
      <c r="D20" s="42"/>
      <c r="E20" s="98" t="s">
        <v>23</v>
      </c>
      <c r="F20" s="98"/>
      <c r="G20" s="98"/>
      <c r="H20" s="98"/>
      <c r="I20" s="98"/>
      <c r="J20" s="98"/>
      <c r="K20" s="98"/>
      <c r="L20" s="98"/>
      <c r="M20" s="98"/>
      <c r="N20" s="98"/>
      <c r="O20" s="99"/>
      <c r="P20" s="47">
        <v>1</v>
      </c>
      <c r="Q20" s="37">
        <v>13</v>
      </c>
      <c r="R20" s="39" t="s">
        <v>3</v>
      </c>
      <c r="S20" s="37" t="s">
        <v>5</v>
      </c>
      <c r="T20" s="38" t="s">
        <v>6</v>
      </c>
      <c r="U20" s="37" t="s">
        <v>5</v>
      </c>
      <c r="V20" s="36" t="s">
        <v>4</v>
      </c>
      <c r="W20" s="100"/>
      <c r="X20" s="101"/>
      <c r="Y20" s="46">
        <v>1000917.04</v>
      </c>
      <c r="Z20" s="46">
        <v>0</v>
      </c>
      <c r="AA20" s="45">
        <v>0</v>
      </c>
      <c r="AB20" s="33"/>
      <c r="AC20" s="20"/>
    </row>
    <row r="21" spans="1:29" ht="24.6" customHeight="1" x14ac:dyDescent="0.25">
      <c r="A21" s="32"/>
      <c r="B21" s="44"/>
      <c r="C21" s="43"/>
      <c r="D21" s="108" t="s">
        <v>22</v>
      </c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9"/>
      <c r="P21" s="41">
        <v>2</v>
      </c>
      <c r="Q21" s="40" t="s">
        <v>5</v>
      </c>
      <c r="R21" s="39" t="s">
        <v>3</v>
      </c>
      <c r="S21" s="37" t="s">
        <v>5</v>
      </c>
      <c r="T21" s="38" t="s">
        <v>6</v>
      </c>
      <c r="U21" s="37" t="s">
        <v>5</v>
      </c>
      <c r="V21" s="36" t="s">
        <v>4</v>
      </c>
      <c r="W21" s="110"/>
      <c r="X21" s="111"/>
      <c r="Y21" s="35">
        <f>Y22</f>
        <v>128500</v>
      </c>
      <c r="Z21" s="35">
        <v>134500</v>
      </c>
      <c r="AA21" s="34">
        <v>139400</v>
      </c>
      <c r="AB21" s="33"/>
      <c r="AC21" s="20"/>
    </row>
    <row r="22" spans="1:29" ht="15" customHeight="1" x14ac:dyDescent="0.25">
      <c r="A22" s="32"/>
      <c r="B22" s="44"/>
      <c r="C22" s="48"/>
      <c r="D22" s="42"/>
      <c r="E22" s="98" t="s">
        <v>21</v>
      </c>
      <c r="F22" s="98"/>
      <c r="G22" s="98"/>
      <c r="H22" s="98"/>
      <c r="I22" s="98"/>
      <c r="J22" s="98"/>
      <c r="K22" s="98"/>
      <c r="L22" s="98"/>
      <c r="M22" s="98"/>
      <c r="N22" s="98"/>
      <c r="O22" s="99"/>
      <c r="P22" s="47">
        <v>2</v>
      </c>
      <c r="Q22" s="37">
        <v>3</v>
      </c>
      <c r="R22" s="39" t="s">
        <v>3</v>
      </c>
      <c r="S22" s="37" t="s">
        <v>5</v>
      </c>
      <c r="T22" s="38" t="s">
        <v>6</v>
      </c>
      <c r="U22" s="37" t="s">
        <v>5</v>
      </c>
      <c r="V22" s="36" t="s">
        <v>4</v>
      </c>
      <c r="W22" s="100"/>
      <c r="X22" s="101"/>
      <c r="Y22" s="46">
        <v>128500</v>
      </c>
      <c r="Z22" s="46">
        <v>134500</v>
      </c>
      <c r="AA22" s="45">
        <v>139400</v>
      </c>
      <c r="AB22" s="33"/>
      <c r="AC22" s="20"/>
    </row>
    <row r="23" spans="1:29" ht="29.25" customHeight="1" x14ac:dyDescent="0.25">
      <c r="A23" s="32"/>
      <c r="B23" s="44"/>
      <c r="C23" s="43"/>
      <c r="D23" s="108" t="s">
        <v>20</v>
      </c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9"/>
      <c r="P23" s="41">
        <v>3</v>
      </c>
      <c r="Q23" s="40" t="s">
        <v>5</v>
      </c>
      <c r="R23" s="39" t="s">
        <v>3</v>
      </c>
      <c r="S23" s="37" t="s">
        <v>5</v>
      </c>
      <c r="T23" s="38" t="s">
        <v>6</v>
      </c>
      <c r="U23" s="37" t="s">
        <v>5</v>
      </c>
      <c r="V23" s="36" t="s">
        <v>4</v>
      </c>
      <c r="W23" s="110"/>
      <c r="X23" s="111"/>
      <c r="Y23" s="35">
        <f>Y24</f>
        <v>1000</v>
      </c>
      <c r="Z23" s="35">
        <v>0</v>
      </c>
      <c r="AA23" s="34">
        <v>0</v>
      </c>
      <c r="AB23" s="33"/>
      <c r="AC23" s="20"/>
    </row>
    <row r="24" spans="1:29" ht="43.5" customHeight="1" x14ac:dyDescent="0.25">
      <c r="A24" s="32"/>
      <c r="B24" s="44"/>
      <c r="C24" s="48"/>
      <c r="D24" s="42"/>
      <c r="E24" s="98" t="s">
        <v>19</v>
      </c>
      <c r="F24" s="98"/>
      <c r="G24" s="98"/>
      <c r="H24" s="98"/>
      <c r="I24" s="98"/>
      <c r="J24" s="98"/>
      <c r="K24" s="98"/>
      <c r="L24" s="98"/>
      <c r="M24" s="98"/>
      <c r="N24" s="98"/>
      <c r="O24" s="99"/>
      <c r="P24" s="47">
        <v>3</v>
      </c>
      <c r="Q24" s="37">
        <v>10</v>
      </c>
      <c r="R24" s="39" t="s">
        <v>3</v>
      </c>
      <c r="S24" s="37" t="s">
        <v>5</v>
      </c>
      <c r="T24" s="38" t="s">
        <v>6</v>
      </c>
      <c r="U24" s="37" t="s">
        <v>5</v>
      </c>
      <c r="V24" s="36" t="s">
        <v>4</v>
      </c>
      <c r="W24" s="100"/>
      <c r="X24" s="101"/>
      <c r="Y24" s="46">
        <v>1000</v>
      </c>
      <c r="Z24" s="46">
        <v>0</v>
      </c>
      <c r="AA24" s="45">
        <v>0</v>
      </c>
      <c r="AB24" s="33"/>
      <c r="AC24" s="20"/>
    </row>
    <row r="25" spans="1:29" ht="40.799999999999997" customHeight="1" x14ac:dyDescent="0.25">
      <c r="A25" s="32"/>
      <c r="B25" s="44"/>
      <c r="C25" s="43"/>
      <c r="D25" s="108" t="s">
        <v>18</v>
      </c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9"/>
      <c r="P25" s="41">
        <v>4</v>
      </c>
      <c r="Q25" s="40" t="s">
        <v>5</v>
      </c>
      <c r="R25" s="39" t="s">
        <v>3</v>
      </c>
      <c r="S25" s="37" t="s">
        <v>5</v>
      </c>
      <c r="T25" s="38" t="s">
        <v>6</v>
      </c>
      <c r="U25" s="37" t="s">
        <v>5</v>
      </c>
      <c r="V25" s="36" t="s">
        <v>4</v>
      </c>
      <c r="W25" s="110"/>
      <c r="X25" s="111"/>
      <c r="Y25" s="35">
        <f>Y26+Y27</f>
        <v>3542580.95</v>
      </c>
      <c r="Z25" s="35">
        <v>971918.47</v>
      </c>
      <c r="AA25" s="34">
        <v>3328836.41</v>
      </c>
      <c r="AB25" s="33"/>
      <c r="AC25" s="20"/>
    </row>
    <row r="26" spans="1:29" ht="28.8" customHeight="1" x14ac:dyDescent="0.25">
      <c r="A26" s="32"/>
      <c r="B26" s="44"/>
      <c r="C26" s="48"/>
      <c r="D26" s="42"/>
      <c r="E26" s="98" t="s">
        <v>17</v>
      </c>
      <c r="F26" s="98"/>
      <c r="G26" s="98"/>
      <c r="H26" s="98"/>
      <c r="I26" s="98"/>
      <c r="J26" s="98"/>
      <c r="K26" s="98"/>
      <c r="L26" s="98"/>
      <c r="M26" s="98"/>
      <c r="N26" s="98"/>
      <c r="O26" s="99"/>
      <c r="P26" s="47">
        <v>4</v>
      </c>
      <c r="Q26" s="37">
        <v>9</v>
      </c>
      <c r="R26" s="39" t="s">
        <v>3</v>
      </c>
      <c r="S26" s="37" t="s">
        <v>5</v>
      </c>
      <c r="T26" s="38" t="s">
        <v>6</v>
      </c>
      <c r="U26" s="37" t="s">
        <v>5</v>
      </c>
      <c r="V26" s="36" t="s">
        <v>4</v>
      </c>
      <c r="W26" s="100"/>
      <c r="X26" s="101"/>
      <c r="Y26" s="46">
        <v>3472580.95</v>
      </c>
      <c r="Z26" s="46">
        <v>971918.47</v>
      </c>
      <c r="AA26" s="45">
        <v>3328836.41</v>
      </c>
      <c r="AB26" s="33"/>
      <c r="AC26" s="20"/>
    </row>
    <row r="27" spans="1:29" ht="29.25" customHeight="1" x14ac:dyDescent="0.25">
      <c r="A27" s="32"/>
      <c r="B27" s="44"/>
      <c r="C27" s="48"/>
      <c r="D27" s="42"/>
      <c r="E27" s="98" t="s">
        <v>16</v>
      </c>
      <c r="F27" s="98"/>
      <c r="G27" s="98"/>
      <c r="H27" s="98"/>
      <c r="I27" s="98"/>
      <c r="J27" s="98"/>
      <c r="K27" s="98"/>
      <c r="L27" s="98"/>
      <c r="M27" s="98"/>
      <c r="N27" s="98"/>
      <c r="O27" s="99"/>
      <c r="P27" s="47">
        <v>4</v>
      </c>
      <c r="Q27" s="37">
        <v>12</v>
      </c>
      <c r="R27" s="39" t="s">
        <v>3</v>
      </c>
      <c r="S27" s="37" t="s">
        <v>5</v>
      </c>
      <c r="T27" s="38" t="s">
        <v>6</v>
      </c>
      <c r="U27" s="37" t="s">
        <v>5</v>
      </c>
      <c r="V27" s="36" t="s">
        <v>4</v>
      </c>
      <c r="W27" s="100"/>
      <c r="X27" s="101"/>
      <c r="Y27" s="46">
        <v>70000</v>
      </c>
      <c r="Z27" s="46">
        <v>0</v>
      </c>
      <c r="AA27" s="45">
        <v>0</v>
      </c>
      <c r="AB27" s="33"/>
      <c r="AC27" s="20"/>
    </row>
    <row r="28" spans="1:29" ht="29.25" customHeight="1" x14ac:dyDescent="0.25">
      <c r="A28" s="32"/>
      <c r="B28" s="44"/>
      <c r="C28" s="43"/>
      <c r="D28" s="108" t="s">
        <v>15</v>
      </c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9"/>
      <c r="P28" s="41">
        <v>5</v>
      </c>
      <c r="Q28" s="40" t="s">
        <v>5</v>
      </c>
      <c r="R28" s="39" t="s">
        <v>3</v>
      </c>
      <c r="S28" s="37" t="s">
        <v>5</v>
      </c>
      <c r="T28" s="38" t="s">
        <v>6</v>
      </c>
      <c r="U28" s="37" t="s">
        <v>5</v>
      </c>
      <c r="V28" s="36" t="s">
        <v>4</v>
      </c>
      <c r="W28" s="110"/>
      <c r="X28" s="111"/>
      <c r="Y28" s="35">
        <f>Y29+Y30+Y31</f>
        <v>1140494.44</v>
      </c>
      <c r="Z28" s="35">
        <f t="shared" ref="Z28:AA28" si="1">Z29+Z30+Z31</f>
        <v>0</v>
      </c>
      <c r="AA28" s="35">
        <f t="shared" si="1"/>
        <v>0</v>
      </c>
      <c r="AB28" s="33"/>
      <c r="AC28" s="20"/>
    </row>
    <row r="29" spans="1:29" ht="15" customHeight="1" x14ac:dyDescent="0.25">
      <c r="A29" s="32"/>
      <c r="B29" s="44"/>
      <c r="C29" s="48"/>
      <c r="D29" s="42"/>
      <c r="E29" s="98" t="s">
        <v>14</v>
      </c>
      <c r="F29" s="98"/>
      <c r="G29" s="98"/>
      <c r="H29" s="98"/>
      <c r="I29" s="98"/>
      <c r="J29" s="98"/>
      <c r="K29" s="98"/>
      <c r="L29" s="98"/>
      <c r="M29" s="98"/>
      <c r="N29" s="98"/>
      <c r="O29" s="99"/>
      <c r="P29" s="47">
        <v>5</v>
      </c>
      <c r="Q29" s="37">
        <v>1</v>
      </c>
      <c r="R29" s="39" t="s">
        <v>3</v>
      </c>
      <c r="S29" s="37" t="s">
        <v>5</v>
      </c>
      <c r="T29" s="38" t="s">
        <v>6</v>
      </c>
      <c r="U29" s="37" t="s">
        <v>5</v>
      </c>
      <c r="V29" s="36" t="s">
        <v>4</v>
      </c>
      <c r="W29" s="100"/>
      <c r="X29" s="101"/>
      <c r="Y29" s="46">
        <v>26989</v>
      </c>
      <c r="Z29" s="46">
        <v>0</v>
      </c>
      <c r="AA29" s="45">
        <v>0</v>
      </c>
      <c r="AB29" s="33"/>
      <c r="AC29" s="20"/>
    </row>
    <row r="30" spans="1:29" ht="15" customHeight="1" x14ac:dyDescent="0.25">
      <c r="A30" s="32"/>
      <c r="B30" s="44"/>
      <c r="C30" s="48"/>
      <c r="D30" s="42"/>
      <c r="E30" s="98" t="s">
        <v>13</v>
      </c>
      <c r="F30" s="98"/>
      <c r="G30" s="98"/>
      <c r="H30" s="98"/>
      <c r="I30" s="98"/>
      <c r="J30" s="98"/>
      <c r="K30" s="98"/>
      <c r="L30" s="98"/>
      <c r="M30" s="98"/>
      <c r="N30" s="98"/>
      <c r="O30" s="99"/>
      <c r="P30" s="47">
        <v>5</v>
      </c>
      <c r="Q30" s="37">
        <v>2</v>
      </c>
      <c r="R30" s="39" t="s">
        <v>3</v>
      </c>
      <c r="S30" s="37" t="s">
        <v>5</v>
      </c>
      <c r="T30" s="38" t="s">
        <v>6</v>
      </c>
      <c r="U30" s="37" t="s">
        <v>5</v>
      </c>
      <c r="V30" s="36" t="s">
        <v>4</v>
      </c>
      <c r="W30" s="100"/>
      <c r="X30" s="101"/>
      <c r="Y30" s="46">
        <v>751010.04</v>
      </c>
      <c r="Z30" s="46">
        <v>0</v>
      </c>
      <c r="AA30" s="45">
        <v>0</v>
      </c>
      <c r="AB30" s="33"/>
      <c r="AC30" s="20"/>
    </row>
    <row r="31" spans="1:29" ht="15" customHeight="1" x14ac:dyDescent="0.25">
      <c r="A31" s="32"/>
      <c r="B31" s="44"/>
      <c r="C31" s="48"/>
      <c r="D31" s="42"/>
      <c r="E31" s="98" t="s">
        <v>12</v>
      </c>
      <c r="F31" s="98"/>
      <c r="G31" s="98"/>
      <c r="H31" s="98"/>
      <c r="I31" s="98"/>
      <c r="J31" s="98"/>
      <c r="K31" s="98"/>
      <c r="L31" s="98"/>
      <c r="M31" s="98"/>
      <c r="N31" s="98"/>
      <c r="O31" s="99"/>
      <c r="P31" s="47">
        <v>5</v>
      </c>
      <c r="Q31" s="37">
        <v>3</v>
      </c>
      <c r="R31" s="39" t="s">
        <v>3</v>
      </c>
      <c r="S31" s="37" t="s">
        <v>5</v>
      </c>
      <c r="T31" s="38" t="s">
        <v>6</v>
      </c>
      <c r="U31" s="37" t="s">
        <v>5</v>
      </c>
      <c r="V31" s="36" t="s">
        <v>4</v>
      </c>
      <c r="W31" s="100"/>
      <c r="X31" s="101"/>
      <c r="Y31" s="46">
        <v>362495.4</v>
      </c>
      <c r="Z31" s="46">
        <v>0</v>
      </c>
      <c r="AA31" s="45">
        <v>0</v>
      </c>
      <c r="AB31" s="33"/>
      <c r="AC31" s="20"/>
    </row>
    <row r="32" spans="1:29" ht="32.4" customHeight="1" x14ac:dyDescent="0.25">
      <c r="A32" s="32"/>
      <c r="B32" s="44"/>
      <c r="C32" s="43"/>
      <c r="D32" s="108" t="s">
        <v>11</v>
      </c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  <c r="P32" s="41">
        <v>8</v>
      </c>
      <c r="Q32" s="40" t="s">
        <v>5</v>
      </c>
      <c r="R32" s="39" t="s">
        <v>3</v>
      </c>
      <c r="S32" s="37" t="s">
        <v>5</v>
      </c>
      <c r="T32" s="38" t="s">
        <v>6</v>
      </c>
      <c r="U32" s="37" t="s">
        <v>5</v>
      </c>
      <c r="V32" s="36" t="s">
        <v>4</v>
      </c>
      <c r="W32" s="110"/>
      <c r="X32" s="111"/>
      <c r="Y32" s="35">
        <f>Y33</f>
        <v>1007399.95</v>
      </c>
      <c r="Z32" s="35">
        <f t="shared" ref="Z32:AA32" si="2">Z33</f>
        <v>1049659.3999999999</v>
      </c>
      <c r="AA32" s="35">
        <f t="shared" si="2"/>
        <v>720977</v>
      </c>
      <c r="AB32" s="33"/>
      <c r="AC32" s="20"/>
    </row>
    <row r="33" spans="1:29" ht="15" customHeight="1" x14ac:dyDescent="0.25">
      <c r="A33" s="32"/>
      <c r="B33" s="44"/>
      <c r="C33" s="48"/>
      <c r="D33" s="42"/>
      <c r="E33" s="98" t="s">
        <v>10</v>
      </c>
      <c r="F33" s="98"/>
      <c r="G33" s="98"/>
      <c r="H33" s="98"/>
      <c r="I33" s="98"/>
      <c r="J33" s="98"/>
      <c r="K33" s="98"/>
      <c r="L33" s="98"/>
      <c r="M33" s="98"/>
      <c r="N33" s="98"/>
      <c r="O33" s="99"/>
      <c r="P33" s="47">
        <v>8</v>
      </c>
      <c r="Q33" s="37">
        <v>1</v>
      </c>
      <c r="R33" s="39" t="s">
        <v>3</v>
      </c>
      <c r="S33" s="37" t="s">
        <v>5</v>
      </c>
      <c r="T33" s="38" t="s">
        <v>6</v>
      </c>
      <c r="U33" s="37" t="s">
        <v>5</v>
      </c>
      <c r="V33" s="36" t="s">
        <v>4</v>
      </c>
      <c r="W33" s="100"/>
      <c r="X33" s="101"/>
      <c r="Y33" s="46">
        <v>1007399.95</v>
      </c>
      <c r="Z33" s="46">
        <v>1049659.3999999999</v>
      </c>
      <c r="AA33" s="45">
        <v>720977</v>
      </c>
      <c r="AB33" s="33"/>
      <c r="AC33" s="20"/>
    </row>
    <row r="34" spans="1:29" ht="22.8" customHeight="1" x14ac:dyDescent="0.25">
      <c r="A34" s="32"/>
      <c r="B34" s="44"/>
      <c r="C34" s="43"/>
      <c r="D34" s="108" t="s">
        <v>9</v>
      </c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9"/>
      <c r="P34" s="41">
        <v>10</v>
      </c>
      <c r="Q34" s="40" t="s">
        <v>5</v>
      </c>
      <c r="R34" s="39" t="s">
        <v>3</v>
      </c>
      <c r="S34" s="37" t="s">
        <v>5</v>
      </c>
      <c r="T34" s="38" t="s">
        <v>6</v>
      </c>
      <c r="U34" s="37" t="s">
        <v>5</v>
      </c>
      <c r="V34" s="36" t="s">
        <v>4</v>
      </c>
      <c r="W34" s="110"/>
      <c r="X34" s="111"/>
      <c r="Y34" s="35">
        <f>Y35</f>
        <v>39529.94</v>
      </c>
      <c r="Z34" s="35">
        <v>0</v>
      </c>
      <c r="AA34" s="34">
        <v>0</v>
      </c>
      <c r="AB34" s="33"/>
      <c r="AC34" s="20"/>
    </row>
    <row r="35" spans="1:29" ht="15" customHeight="1" x14ac:dyDescent="0.25">
      <c r="A35" s="32"/>
      <c r="B35" s="44"/>
      <c r="C35" s="48"/>
      <c r="D35" s="42"/>
      <c r="E35" s="98" t="s">
        <v>8</v>
      </c>
      <c r="F35" s="98"/>
      <c r="G35" s="98"/>
      <c r="H35" s="98"/>
      <c r="I35" s="98"/>
      <c r="J35" s="98"/>
      <c r="K35" s="98"/>
      <c r="L35" s="98"/>
      <c r="M35" s="98"/>
      <c r="N35" s="98"/>
      <c r="O35" s="99"/>
      <c r="P35" s="47">
        <v>10</v>
      </c>
      <c r="Q35" s="37">
        <v>1</v>
      </c>
      <c r="R35" s="39" t="s">
        <v>3</v>
      </c>
      <c r="S35" s="37" t="s">
        <v>5</v>
      </c>
      <c r="T35" s="38" t="s">
        <v>6</v>
      </c>
      <c r="U35" s="37" t="s">
        <v>5</v>
      </c>
      <c r="V35" s="36" t="s">
        <v>4</v>
      </c>
      <c r="W35" s="100"/>
      <c r="X35" s="101"/>
      <c r="Y35" s="46">
        <v>39529.94</v>
      </c>
      <c r="Z35" s="46">
        <v>0</v>
      </c>
      <c r="AA35" s="45">
        <v>0</v>
      </c>
      <c r="AB35" s="33"/>
      <c r="AC35" s="20"/>
    </row>
    <row r="36" spans="1:29" ht="15" customHeight="1" x14ac:dyDescent="0.25">
      <c r="A36" s="32"/>
      <c r="B36" s="44"/>
      <c r="C36" s="43"/>
      <c r="D36" s="108" t="s">
        <v>7</v>
      </c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9"/>
      <c r="P36" s="41">
        <v>99</v>
      </c>
      <c r="Q36" s="40" t="s">
        <v>5</v>
      </c>
      <c r="R36" s="39" t="s">
        <v>3</v>
      </c>
      <c r="S36" s="37" t="s">
        <v>5</v>
      </c>
      <c r="T36" s="38" t="s">
        <v>6</v>
      </c>
      <c r="U36" s="37" t="s">
        <v>5</v>
      </c>
      <c r="V36" s="36" t="s">
        <v>4</v>
      </c>
      <c r="W36" s="110"/>
      <c r="X36" s="111"/>
      <c r="Y36" s="35">
        <v>0</v>
      </c>
      <c r="Z36" s="35">
        <v>143198</v>
      </c>
      <c r="AA36" s="34">
        <v>272117</v>
      </c>
      <c r="AB36" s="33"/>
      <c r="AC36" s="20"/>
    </row>
    <row r="37" spans="1:29" ht="15" customHeight="1" thickBot="1" x14ac:dyDescent="0.3">
      <c r="A37" s="32"/>
      <c r="B37" s="31"/>
      <c r="C37" s="30"/>
      <c r="D37" s="29"/>
      <c r="E37" s="112" t="s">
        <v>7</v>
      </c>
      <c r="F37" s="112"/>
      <c r="G37" s="112"/>
      <c r="H37" s="112"/>
      <c r="I37" s="112"/>
      <c r="J37" s="112"/>
      <c r="K37" s="112"/>
      <c r="L37" s="112"/>
      <c r="M37" s="112"/>
      <c r="N37" s="112"/>
      <c r="O37" s="113"/>
      <c r="P37" s="28">
        <v>99</v>
      </c>
      <c r="Q37" s="25">
        <v>99</v>
      </c>
      <c r="R37" s="27" t="s">
        <v>3</v>
      </c>
      <c r="S37" s="25" t="s">
        <v>5</v>
      </c>
      <c r="T37" s="26" t="s">
        <v>6</v>
      </c>
      <c r="U37" s="25" t="s">
        <v>5</v>
      </c>
      <c r="V37" s="24" t="s">
        <v>4</v>
      </c>
      <c r="W37" s="114"/>
      <c r="X37" s="115"/>
      <c r="Y37" s="23">
        <v>0</v>
      </c>
      <c r="Z37" s="23">
        <v>143198</v>
      </c>
      <c r="AA37" s="22">
        <v>272117</v>
      </c>
      <c r="AB37" s="21"/>
      <c r="AC37" s="20"/>
    </row>
    <row r="38" spans="1:29" ht="0.75" customHeight="1" thickBot="1" x14ac:dyDescent="0.35">
      <c r="A38" s="19"/>
      <c r="B38" s="17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6"/>
      <c r="N38" s="15"/>
      <c r="O38" s="11"/>
      <c r="P38" s="11">
        <v>0</v>
      </c>
      <c r="Q38" s="11">
        <v>0</v>
      </c>
      <c r="R38" s="14" t="s">
        <v>3</v>
      </c>
      <c r="S38" s="13" t="s">
        <v>2</v>
      </c>
      <c r="T38" s="13" t="s">
        <v>2</v>
      </c>
      <c r="U38" s="13" t="s">
        <v>2</v>
      </c>
      <c r="V38" s="13" t="s">
        <v>2</v>
      </c>
      <c r="W38" s="12"/>
      <c r="X38" s="11"/>
      <c r="Y38" s="10">
        <v>9478190.5899999999</v>
      </c>
      <c r="Z38" s="10">
        <v>6389418.3600000003</v>
      </c>
      <c r="AA38" s="9">
        <v>6204736.1799999997</v>
      </c>
      <c r="AB38" s="8"/>
      <c r="AC38" s="1"/>
    </row>
    <row r="39" spans="1:29" ht="14.25" customHeight="1" thickBot="1" x14ac:dyDescent="0.35">
      <c r="A39" s="2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6"/>
      <c r="N39" s="5" t="s">
        <v>1</v>
      </c>
      <c r="O39" s="4"/>
      <c r="P39" s="4"/>
      <c r="Q39" s="4"/>
      <c r="R39" s="4"/>
      <c r="S39" s="4"/>
      <c r="T39" s="4"/>
      <c r="U39" s="4"/>
      <c r="V39" s="4"/>
      <c r="W39" s="4"/>
      <c r="X39" s="3"/>
      <c r="Y39" s="3">
        <f>Y16+Y21+Y23+Y25+Y28+Y32+Y34+Y36</f>
        <v>10696358.919999998</v>
      </c>
      <c r="Z39" s="3">
        <f>Z16+Z21+Z23+Z25+Z28+Z32+Z34+Z36</f>
        <v>5862418.4700000007</v>
      </c>
      <c r="AA39" s="3">
        <f t="shared" ref="AA39" si="3">AA36+AA34+AA32+AA28+AA25+AA23+AA21+AA16</f>
        <v>7893236.4100000001</v>
      </c>
      <c r="AB39" s="1"/>
      <c r="AC39" s="1"/>
    </row>
    <row r="40" spans="1:29" ht="12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"/>
      <c r="R40" s="1"/>
      <c r="S40" s="1"/>
      <c r="T40" s="1"/>
      <c r="U40" s="1"/>
      <c r="V40" s="1"/>
      <c r="W40" s="1"/>
      <c r="X40" s="1"/>
      <c r="Y40" s="1"/>
      <c r="Z40" s="2"/>
      <c r="AA40" s="1"/>
      <c r="AB40" s="1"/>
      <c r="AC40" s="1"/>
    </row>
    <row r="41" spans="1:29" ht="2.85" customHeight="1" x14ac:dyDescent="0.25">
      <c r="A41" s="1" t="s">
        <v>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</sheetData>
  <mergeCells count="46">
    <mergeCell ref="E37:O37"/>
    <mergeCell ref="W37:X37"/>
    <mergeCell ref="E31:O31"/>
    <mergeCell ref="W31:X31"/>
    <mergeCell ref="E33:O33"/>
    <mergeCell ref="W33:X33"/>
    <mergeCell ref="E35:O35"/>
    <mergeCell ref="W35:X35"/>
    <mergeCell ref="D32:O32"/>
    <mergeCell ref="W32:X32"/>
    <mergeCell ref="D34:O34"/>
    <mergeCell ref="W34:X34"/>
    <mergeCell ref="D36:O36"/>
    <mergeCell ref="W36:X36"/>
    <mergeCell ref="D23:O23"/>
    <mergeCell ref="W23:X23"/>
    <mergeCell ref="D25:O25"/>
    <mergeCell ref="W25:X25"/>
    <mergeCell ref="D28:O28"/>
    <mergeCell ref="W28:X28"/>
    <mergeCell ref="E27:O27"/>
    <mergeCell ref="W27:X27"/>
    <mergeCell ref="E24:O24"/>
    <mergeCell ref="W24:X24"/>
    <mergeCell ref="E29:O29"/>
    <mergeCell ref="W29:X29"/>
    <mergeCell ref="E30:O30"/>
    <mergeCell ref="W30:X30"/>
    <mergeCell ref="E26:O26"/>
    <mergeCell ref="W26:X26"/>
    <mergeCell ref="S14:V14"/>
    <mergeCell ref="S15:V15"/>
    <mergeCell ref="D16:O16"/>
    <mergeCell ref="W16:X16"/>
    <mergeCell ref="D21:O21"/>
    <mergeCell ref="W21:X21"/>
    <mergeCell ref="E19:O19"/>
    <mergeCell ref="W19:X19"/>
    <mergeCell ref="E20:O20"/>
    <mergeCell ref="W20:X20"/>
    <mergeCell ref="E22:O22"/>
    <mergeCell ref="W22:X22"/>
    <mergeCell ref="E17:O17"/>
    <mergeCell ref="W17:X17"/>
    <mergeCell ref="E18:O18"/>
    <mergeCell ref="W18:X18"/>
  </mergeCells>
  <pageMargins left="0.75" right="0.75" top="1" bottom="1" header="0.5" footer="0.5"/>
  <pageSetup scale="71" fitToWidth="0" orientation="portrait" r:id="rId1"/>
  <headerFooter alignWithMargins="0"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Бюджет_15</vt:lpstr>
      <vt:lpstr>Бюджет_15!Заголовки_для_печати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User001</cp:lastModifiedBy>
  <cp:lastPrinted>2023-11-20T07:50:02Z</cp:lastPrinted>
  <dcterms:created xsi:type="dcterms:W3CDTF">2022-11-14T13:33:03Z</dcterms:created>
  <dcterms:modified xsi:type="dcterms:W3CDTF">2023-12-26T07:56:44Z</dcterms:modified>
</cp:coreProperties>
</file>